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工作表标题" sheetId="1" r:id="rId1"/>
  </sheets>
  <definedNames>
    <definedName name="_xlnm._FilterDatabase" localSheetId="0" hidden="1">'工作表标题'!$E$7:$Y$59</definedName>
  </definedNames>
  <calcPr fullCalcOnLoad="1"/>
</workbook>
</file>

<file path=xl/sharedStrings.xml><?xml version="1.0" encoding="utf-8"?>
<sst xmlns="http://schemas.openxmlformats.org/spreadsheetml/2006/main" count="396" uniqueCount="88">
  <si>
    <t>课程序号：c203140170.01</t>
  </si>
  <si>
    <t>上课时间：</t>
  </si>
  <si>
    <t>教师姓名：金伟</t>
  </si>
  <si>
    <t>上课地点：</t>
  </si>
  <si>
    <t>序号</t>
  </si>
  <si>
    <t>学号</t>
  </si>
  <si>
    <t>姓名</t>
  </si>
  <si>
    <t>班级</t>
  </si>
  <si>
    <t>考勤</t>
  </si>
  <si>
    <r>
      <t>实验</t>
    </r>
    <r>
      <rPr>
        <sz val="10.5"/>
        <color indexed="8"/>
        <rFont val="宋体"/>
        <family val="0"/>
      </rPr>
      <t>（优95，优+100，优-90，良85，良+89，良-80，中75，中+79，中-70）</t>
    </r>
  </si>
  <si>
    <t>平时考核（40%+60%）</t>
  </si>
  <si>
    <t>实验报告</t>
  </si>
  <si>
    <t>平时成绩</t>
  </si>
  <si>
    <t>期末成绩</t>
  </si>
  <si>
    <t>总评成绩</t>
  </si>
  <si>
    <t>备注</t>
  </si>
  <si>
    <t>平时作业</t>
  </si>
  <si>
    <t>%</t>
  </si>
  <si>
    <t>郭婉秋</t>
  </si>
  <si>
    <t>工管191</t>
  </si>
  <si>
    <t>√</t>
  </si>
  <si>
    <t>王文俊</t>
  </si>
  <si>
    <t>张长浩</t>
  </si>
  <si>
    <t>卞龙昇</t>
  </si>
  <si>
    <t>曹磊</t>
  </si>
  <si>
    <t>陈娟</t>
  </si>
  <si>
    <t>单玉晴</t>
  </si>
  <si>
    <t>董晓学</t>
  </si>
  <si>
    <t>段佳婧</t>
  </si>
  <si>
    <t>段晓忍</t>
  </si>
  <si>
    <t>冯燕池</t>
  </si>
  <si>
    <t>葛韩雪</t>
  </si>
  <si>
    <t>韩鹏</t>
  </si>
  <si>
    <t>何振南</t>
  </si>
  <si>
    <t>计阳</t>
  </si>
  <si>
    <t>姜菲菲</t>
  </si>
  <si>
    <t>蒋悦悦</t>
  </si>
  <si>
    <t>金逵</t>
  </si>
  <si>
    <t>李家慧</t>
  </si>
  <si>
    <t>李清洁</t>
  </si>
  <si>
    <t>李婷婷</t>
  </si>
  <si>
    <t>李钰莹</t>
  </si>
  <si>
    <t>梁森林</t>
  </si>
  <si>
    <t>凌佳</t>
  </si>
  <si>
    <t>刘庆婷</t>
  </si>
  <si>
    <t>马丽娜</t>
  </si>
  <si>
    <t>Ο</t>
  </si>
  <si>
    <t>孟丹妮</t>
  </si>
  <si>
    <t>彭宇莹</t>
  </si>
  <si>
    <t>任田静</t>
  </si>
  <si>
    <t>石龙</t>
  </si>
  <si>
    <t>宋东升</t>
  </si>
  <si>
    <t>汪鹏</t>
  </si>
  <si>
    <t>王成志</t>
  </si>
  <si>
    <t>王顶</t>
  </si>
  <si>
    <t>王攀婷</t>
  </si>
  <si>
    <t>王茹</t>
  </si>
  <si>
    <t>王心怡</t>
  </si>
  <si>
    <t>吴浩棱</t>
  </si>
  <si>
    <t>夏圣洁</t>
  </si>
  <si>
    <t>许有世</t>
  </si>
  <si>
    <t>杨东</t>
  </si>
  <si>
    <t>杨扬</t>
  </si>
  <si>
    <t>殷宪达</t>
  </si>
  <si>
    <t>余梦婷</t>
  </si>
  <si>
    <t>俞琴</t>
  </si>
  <si>
    <t>张孟凡</t>
  </si>
  <si>
    <t>张雯霄</t>
  </si>
  <si>
    <t>赵奇</t>
  </si>
  <si>
    <t>周慈</t>
  </si>
  <si>
    <t>周艺恩</t>
  </si>
  <si>
    <t>朱苗</t>
  </si>
  <si>
    <r>
      <t>带</t>
    </r>
    <r>
      <rPr>
        <b/>
        <sz val="10.5"/>
        <color indexed="10"/>
        <rFont val="宋体"/>
        <family val="0"/>
      </rPr>
      <t>*</t>
    </r>
    <r>
      <rPr>
        <b/>
        <sz val="10.5"/>
        <color indexed="8"/>
        <rFont val="宋体"/>
        <family val="0"/>
      </rPr>
      <t>号的学生与其他课程冲突，带★号学生为非正常修读情况 出勤 √ 旷课 χ 病假 Ο 事假 Δ 迟到 Φ 教师签名：         </t>
    </r>
  </si>
  <si>
    <t>12/14</t>
  </si>
  <si>
    <t>9/14</t>
  </si>
  <si>
    <t>9/28</t>
  </si>
  <si>
    <t>10/12</t>
  </si>
  <si>
    <t>10/19</t>
  </si>
  <si>
    <t>10/26</t>
  </si>
  <si>
    <t>11/9</t>
  </si>
  <si>
    <t>11/2</t>
  </si>
  <si>
    <t>11/16</t>
  </si>
  <si>
    <t>11/23</t>
  </si>
  <si>
    <t>11/30</t>
  </si>
  <si>
    <t>10/12</t>
  </si>
  <si>
    <t>10/23</t>
  </si>
  <si>
    <t>12/7</t>
  </si>
  <si>
    <t xml:space="preserve">           滁州学院        -         学年第     学期实验课考核及成绩评定登记表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</si>
</sst>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\¥* #,##0_ ;_ \¥* \-#,##0_ ;_ \¥* &quot;-&quot;_ ;_ @_ "/>
    <numFmt numFmtId="181" formatCode="_ \¥* #,##0.00_ ;_ \¥* \-#,##0.00_ ;_ \¥* &quot;-&quot;??_ ;_ @_ "/>
  </numFmts>
  <fonts count="52">
    <font>
      <sz val="11"/>
      <color theme="1"/>
      <name val="宋体"/>
      <family val="0"/>
    </font>
    <font>
      <sz val="11"/>
      <color indexed="8"/>
      <name val="等线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9.5"/>
      <color indexed="8"/>
      <name val="宋体"/>
      <family val="0"/>
    </font>
    <font>
      <sz val="9"/>
      <name val="Microsoft YaHei UI"/>
      <family val="2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sz val="11"/>
      <color theme="0"/>
      <name val="Calibri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0.5"/>
      <color rgb="FF000000"/>
      <name val="宋体"/>
      <family val="0"/>
    </font>
    <font>
      <b/>
      <sz val="19.5"/>
      <color rgb="FF000000"/>
      <name val="宋体"/>
      <family val="0"/>
    </font>
    <font>
      <sz val="10.5"/>
      <color rgb="FF000000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9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Alignment="0" applyProtection="0"/>
    <xf numFmtId="0" fontId="35" fillId="0" borderId="0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9" fillId="0" borderId="0" applyNumberFormat="0" applyFill="0" applyAlignment="0" applyProtection="0"/>
    <xf numFmtId="181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40" fillId="40" borderId="0" applyNumberFormat="0" applyAlignment="0" applyProtection="0"/>
    <xf numFmtId="0" fontId="41" fillId="41" borderId="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0" borderId="0" applyNumberFormat="0" applyAlignment="0" applyProtection="0"/>
    <xf numFmtId="0" fontId="47" fillId="48" borderId="0" applyNumberFormat="0" applyAlignment="0" applyProtection="0"/>
    <xf numFmtId="0" fontId="48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28" fillId="55" borderId="0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49" fillId="0" borderId="1" xfId="0" applyFont="1" applyBorder="1" applyAlignment="1">
      <alignment vertical="center"/>
    </xf>
    <xf numFmtId="0" fontId="39" fillId="0" borderId="1" xfId="0" applyFont="1" applyBorder="1" applyAlignment="1">
      <alignment horizontal="right" vertical="center" wrapText="1"/>
    </xf>
    <xf numFmtId="0" fontId="39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56" borderId="1" xfId="0" applyFont="1" applyFill="1" applyBorder="1" applyAlignment="1">
      <alignment vertical="center" wrapText="1"/>
    </xf>
    <xf numFmtId="49" fontId="49" fillId="0" borderId="1" xfId="0" applyNumberFormat="1" applyFont="1" applyBorder="1" applyAlignment="1">
      <alignment vertical="center"/>
    </xf>
    <xf numFmtId="49" fontId="49" fillId="0" borderId="1" xfId="0" applyNumberFormat="1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vertical="center" wrapText="1"/>
    </xf>
    <xf numFmtId="0" fontId="49" fillId="0" borderId="5" xfId="0" applyFont="1" applyBorder="1" applyAlignment="1">
      <alignment vertical="center" wrapText="1"/>
    </xf>
    <xf numFmtId="0" fontId="49" fillId="0" borderId="6" xfId="0" applyFont="1" applyBorder="1" applyAlignment="1">
      <alignment vertical="center" wrapText="1"/>
    </xf>
    <xf numFmtId="0" fontId="49" fillId="0" borderId="7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8" xfId="0" applyFont="1" applyBorder="1" applyAlignment="1">
      <alignment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" sqref="A2:AI2"/>
    </sheetView>
  </sheetViews>
  <sheetFormatPr defaultColWidth="9.00390625" defaultRowHeight="13.5"/>
  <cols>
    <col min="1" max="1" width="3.375" style="0" customWidth="1"/>
    <col min="2" max="2" width="11.50390625" style="0" customWidth="1"/>
    <col min="3" max="3" width="7.00390625" style="0" customWidth="1"/>
    <col min="4" max="4" width="8.125" style="0" customWidth="1"/>
    <col min="5" max="5" width="5.875" style="0" customWidth="1"/>
    <col min="6" max="6" width="5.75390625" style="0" customWidth="1"/>
    <col min="7" max="7" width="5.50390625" style="0" customWidth="1"/>
    <col min="8" max="8" width="4.75390625" style="0" customWidth="1"/>
    <col min="9" max="9" width="5.50390625" style="0" customWidth="1"/>
    <col min="10" max="11" width="4.875" style="0" customWidth="1"/>
    <col min="12" max="12" width="5.50390625" style="0" customWidth="1"/>
    <col min="13" max="13" width="6.125" style="0" customWidth="1"/>
    <col min="14" max="14" width="5.375" style="0" customWidth="1"/>
    <col min="15" max="15" width="5.00390625" style="0" customWidth="1"/>
    <col min="16" max="16" width="5.50390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50390625" style="0" customWidth="1"/>
    <col min="21" max="21" width="5.375" style="0" customWidth="1"/>
    <col min="22" max="22" width="5.00390625" style="0" customWidth="1"/>
    <col min="23" max="23" width="5.25390625" style="0" customWidth="1"/>
    <col min="24" max="24" width="5.00390625" style="0" customWidth="1"/>
    <col min="25" max="26" width="5.125" style="0" customWidth="1"/>
    <col min="27" max="35" width="9.00390625" style="0" customWidth="1"/>
  </cols>
  <sheetData>
    <row r="1" spans="1:3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4.75" customHeight="1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"/>
      <c r="AB3" s="1"/>
      <c r="AC3" s="1"/>
      <c r="AD3" s="1"/>
      <c r="AE3" s="1"/>
      <c r="AF3" s="1"/>
      <c r="AG3" s="1"/>
      <c r="AH3" s="1"/>
      <c r="AI3" s="1"/>
    </row>
    <row r="4" spans="1:35" ht="13.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 t="s">
        <v>1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3.5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2" t="s">
        <v>3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s="3" customFormat="1" ht="25.5" customHeight="1">
      <c r="A6" s="16" t="s">
        <v>4</v>
      </c>
      <c r="B6" s="16" t="s">
        <v>5</v>
      </c>
      <c r="C6" s="16" t="s">
        <v>6</v>
      </c>
      <c r="D6" s="16" t="s">
        <v>7</v>
      </c>
      <c r="E6" s="14" t="s">
        <v>8</v>
      </c>
      <c r="F6" s="19"/>
      <c r="G6" s="19"/>
      <c r="H6" s="19"/>
      <c r="I6" s="15"/>
      <c r="J6" s="14" t="s">
        <v>9</v>
      </c>
      <c r="K6" s="19"/>
      <c r="L6" s="19"/>
      <c r="M6" s="19"/>
      <c r="N6" s="19"/>
      <c r="O6" s="19"/>
      <c r="P6" s="19"/>
      <c r="Q6" s="19"/>
      <c r="R6" s="19"/>
      <c r="S6" s="15"/>
      <c r="T6" s="14" t="s">
        <v>10</v>
      </c>
      <c r="U6" s="15"/>
      <c r="V6" s="4" t="s">
        <v>11</v>
      </c>
      <c r="W6" s="4" t="s">
        <v>12</v>
      </c>
      <c r="X6" s="4" t="s">
        <v>13</v>
      </c>
      <c r="Y6" s="4" t="s">
        <v>14</v>
      </c>
      <c r="Z6" s="16" t="s">
        <v>15</v>
      </c>
      <c r="AA6" s="5"/>
      <c r="AB6" s="5"/>
      <c r="AC6" s="5"/>
      <c r="AD6" s="5"/>
      <c r="AE6" s="5"/>
      <c r="AF6" s="5"/>
      <c r="AG6" s="5"/>
      <c r="AH6" s="5"/>
      <c r="AI6" s="5"/>
    </row>
    <row r="7" spans="1:35" ht="43.5" customHeight="1">
      <c r="A7" s="17"/>
      <c r="B7" s="17"/>
      <c r="C7" s="17"/>
      <c r="D7" s="17"/>
      <c r="E7" s="12" t="s">
        <v>84</v>
      </c>
      <c r="F7" s="12" t="s">
        <v>77</v>
      </c>
      <c r="G7" s="12" t="s">
        <v>85</v>
      </c>
      <c r="H7" s="12" t="s">
        <v>86</v>
      </c>
      <c r="I7" s="12" t="s">
        <v>73</v>
      </c>
      <c r="J7" s="13" t="s">
        <v>74</v>
      </c>
      <c r="K7" s="13" t="s">
        <v>75</v>
      </c>
      <c r="L7" s="13" t="s">
        <v>76</v>
      </c>
      <c r="M7" s="13" t="s">
        <v>77</v>
      </c>
      <c r="N7" s="13" t="s">
        <v>78</v>
      </c>
      <c r="O7" s="13" t="s">
        <v>80</v>
      </c>
      <c r="P7" s="13" t="s">
        <v>79</v>
      </c>
      <c r="Q7" s="13" t="s">
        <v>81</v>
      </c>
      <c r="R7" s="13" t="s">
        <v>82</v>
      </c>
      <c r="S7" s="13" t="s">
        <v>83</v>
      </c>
      <c r="T7" s="6" t="s">
        <v>8</v>
      </c>
      <c r="U7" s="4" t="s">
        <v>16</v>
      </c>
      <c r="V7" s="6">
        <v>40</v>
      </c>
      <c r="W7" s="6">
        <v>20</v>
      </c>
      <c r="X7" s="6">
        <v>40</v>
      </c>
      <c r="Y7" s="6"/>
      <c r="Z7" s="17"/>
      <c r="AA7" s="1"/>
      <c r="AB7" s="1"/>
      <c r="AC7" s="1"/>
      <c r="AD7" s="1"/>
      <c r="AE7" s="1"/>
      <c r="AF7" s="1"/>
      <c r="AG7" s="1"/>
      <c r="AH7" s="1"/>
      <c r="AI7" s="1"/>
    </row>
    <row r="8" spans="1:35" ht="13.5">
      <c r="A8" s="18"/>
      <c r="B8" s="18"/>
      <c r="C8" s="18"/>
      <c r="D8" s="18"/>
      <c r="E8" s="7">
        <v>1</v>
      </c>
      <c r="F8" s="7">
        <v>2</v>
      </c>
      <c r="G8" s="7">
        <v>3</v>
      </c>
      <c r="H8" s="7">
        <v>4</v>
      </c>
      <c r="I8" s="7">
        <v>5</v>
      </c>
      <c r="J8" s="8">
        <v>1</v>
      </c>
      <c r="K8" s="8">
        <v>2</v>
      </c>
      <c r="L8" s="8">
        <v>3</v>
      </c>
      <c r="M8" s="8">
        <v>4</v>
      </c>
      <c r="N8" s="8">
        <v>5</v>
      </c>
      <c r="O8" s="8">
        <v>6</v>
      </c>
      <c r="P8" s="8">
        <v>7</v>
      </c>
      <c r="Q8" s="8">
        <v>8</v>
      </c>
      <c r="R8" s="8">
        <v>9</v>
      </c>
      <c r="S8" s="8">
        <v>10</v>
      </c>
      <c r="T8" s="8">
        <v>1</v>
      </c>
      <c r="U8" s="8">
        <v>2</v>
      </c>
      <c r="V8" s="7" t="s">
        <v>17</v>
      </c>
      <c r="W8" s="7" t="s">
        <v>17</v>
      </c>
      <c r="X8" s="7" t="s">
        <v>17</v>
      </c>
      <c r="Y8" s="7" t="s">
        <v>17</v>
      </c>
      <c r="Z8" s="18"/>
      <c r="AA8" s="1"/>
      <c r="AB8" s="5"/>
      <c r="AC8" s="5"/>
      <c r="AD8" s="1"/>
      <c r="AE8" s="1"/>
      <c r="AF8" s="1"/>
      <c r="AG8" s="1"/>
      <c r="AH8" s="1"/>
      <c r="AI8" s="1"/>
    </row>
    <row r="9" spans="1:35" ht="13.5">
      <c r="A9" s="4">
        <v>1</v>
      </c>
      <c r="B9" s="4">
        <v>2019210926</v>
      </c>
      <c r="C9" s="4" t="s">
        <v>18</v>
      </c>
      <c r="D9" s="4" t="s">
        <v>19</v>
      </c>
      <c r="E9" s="9" t="s">
        <v>20</v>
      </c>
      <c r="F9" s="9" t="s">
        <v>20</v>
      </c>
      <c r="G9" s="9" t="s">
        <v>20</v>
      </c>
      <c r="H9" s="9" t="s">
        <v>20</v>
      </c>
      <c r="I9" s="9" t="s">
        <v>20</v>
      </c>
      <c r="J9" s="10">
        <v>95</v>
      </c>
      <c r="K9" s="10">
        <v>95</v>
      </c>
      <c r="L9" s="10">
        <v>95</v>
      </c>
      <c r="M9" s="10">
        <v>95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100</v>
      </c>
      <c r="U9" s="10">
        <v>75</v>
      </c>
      <c r="V9" s="10">
        <f aca="true" t="shared" si="0" ref="V9:V40">AVERAGE(J9:S9)</f>
        <v>95</v>
      </c>
      <c r="W9" s="10">
        <f aca="true" t="shared" si="1" ref="W9:W40">SUM(T9:U9)/2</f>
        <v>87.5</v>
      </c>
      <c r="X9" s="10">
        <v>95</v>
      </c>
      <c r="Y9" s="10">
        <f aca="true" t="shared" si="2" ref="Y9:Y40">V9*0.4+W9*0.2+X9*0.4</f>
        <v>93.5</v>
      </c>
      <c r="Z9" s="10"/>
      <c r="AA9" s="1"/>
      <c r="AB9" s="1"/>
      <c r="AC9" s="1"/>
      <c r="AD9" s="1"/>
      <c r="AE9" s="1"/>
      <c r="AF9" s="1"/>
      <c r="AG9" s="1"/>
      <c r="AH9" s="1"/>
      <c r="AI9" s="1"/>
    </row>
    <row r="10" spans="1:35" ht="13.5">
      <c r="A10" s="4">
        <v>2</v>
      </c>
      <c r="B10" s="4">
        <v>2019210953</v>
      </c>
      <c r="C10" s="4" t="s">
        <v>21</v>
      </c>
      <c r="D10" s="4" t="s">
        <v>19</v>
      </c>
      <c r="E10" s="9" t="s">
        <v>20</v>
      </c>
      <c r="F10" s="9" t="s">
        <v>20</v>
      </c>
      <c r="G10" s="9" t="s">
        <v>20</v>
      </c>
      <c r="H10" s="9" t="s">
        <v>20</v>
      </c>
      <c r="I10" s="9" t="s">
        <v>20</v>
      </c>
      <c r="J10" s="10">
        <v>95</v>
      </c>
      <c r="K10" s="10">
        <v>95</v>
      </c>
      <c r="L10" s="10">
        <v>85</v>
      </c>
      <c r="M10" s="10">
        <v>85</v>
      </c>
      <c r="N10" s="10">
        <v>95</v>
      </c>
      <c r="O10" s="10">
        <v>90</v>
      </c>
      <c r="P10" s="10">
        <v>95</v>
      </c>
      <c r="Q10" s="10">
        <v>95</v>
      </c>
      <c r="R10" s="10">
        <v>85</v>
      </c>
      <c r="S10" s="10">
        <v>75</v>
      </c>
      <c r="T10" s="10">
        <v>100</v>
      </c>
      <c r="U10" s="10">
        <v>80</v>
      </c>
      <c r="V10" s="10">
        <f t="shared" si="0"/>
        <v>89.5</v>
      </c>
      <c r="W10" s="10">
        <f t="shared" si="1"/>
        <v>90</v>
      </c>
      <c r="X10" s="10">
        <v>79</v>
      </c>
      <c r="Y10" s="10">
        <f t="shared" si="2"/>
        <v>85.4</v>
      </c>
      <c r="Z10" s="10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3.5">
      <c r="A11" s="4">
        <v>3</v>
      </c>
      <c r="B11" s="4">
        <v>2019210971</v>
      </c>
      <c r="C11" s="4" t="s">
        <v>22</v>
      </c>
      <c r="D11" s="4" t="s">
        <v>19</v>
      </c>
      <c r="E11" s="9" t="s">
        <v>20</v>
      </c>
      <c r="F11" s="9" t="s">
        <v>20</v>
      </c>
      <c r="G11" s="9" t="s">
        <v>20</v>
      </c>
      <c r="H11" s="9" t="s">
        <v>20</v>
      </c>
      <c r="I11" s="9" t="s">
        <v>20</v>
      </c>
      <c r="J11" s="10">
        <v>90</v>
      </c>
      <c r="K11" s="10">
        <v>90</v>
      </c>
      <c r="L11" s="10">
        <v>90</v>
      </c>
      <c r="M11" s="10">
        <v>90</v>
      </c>
      <c r="N11" s="10">
        <v>90</v>
      </c>
      <c r="O11" s="10">
        <v>85</v>
      </c>
      <c r="P11" s="10">
        <v>95</v>
      </c>
      <c r="Q11" s="10">
        <v>85</v>
      </c>
      <c r="R11" s="10">
        <v>95</v>
      </c>
      <c r="S11" s="10">
        <v>75</v>
      </c>
      <c r="T11" s="10">
        <v>100</v>
      </c>
      <c r="U11" s="10">
        <v>85</v>
      </c>
      <c r="V11" s="10">
        <f t="shared" si="0"/>
        <v>88.5</v>
      </c>
      <c r="W11" s="10">
        <f t="shared" si="1"/>
        <v>92.5</v>
      </c>
      <c r="X11" s="10">
        <v>79</v>
      </c>
      <c r="Y11" s="10">
        <f t="shared" si="2"/>
        <v>85.5</v>
      </c>
      <c r="Z11" s="10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3.5">
      <c r="A12" s="4">
        <v>4</v>
      </c>
      <c r="B12" s="4">
        <v>2019212151</v>
      </c>
      <c r="C12" s="4" t="s">
        <v>23</v>
      </c>
      <c r="D12" s="4" t="s">
        <v>19</v>
      </c>
      <c r="E12" s="9" t="s">
        <v>20</v>
      </c>
      <c r="F12" s="9" t="s">
        <v>20</v>
      </c>
      <c r="G12" s="9" t="s">
        <v>20</v>
      </c>
      <c r="H12" s="9" t="s">
        <v>20</v>
      </c>
      <c r="I12" s="9" t="s">
        <v>20</v>
      </c>
      <c r="J12" s="10">
        <v>75</v>
      </c>
      <c r="K12" s="10">
        <v>75</v>
      </c>
      <c r="L12" s="10">
        <v>85</v>
      </c>
      <c r="M12" s="10">
        <v>95</v>
      </c>
      <c r="N12" s="10">
        <v>95</v>
      </c>
      <c r="O12" s="10">
        <v>90</v>
      </c>
      <c r="P12" s="10">
        <v>95</v>
      </c>
      <c r="Q12" s="10">
        <v>95</v>
      </c>
      <c r="R12" s="10">
        <v>85</v>
      </c>
      <c r="S12" s="10">
        <v>0</v>
      </c>
      <c r="T12" s="10">
        <v>100</v>
      </c>
      <c r="U12" s="10">
        <v>60</v>
      </c>
      <c r="V12" s="10">
        <f t="shared" si="0"/>
        <v>79</v>
      </c>
      <c r="W12" s="10">
        <f t="shared" si="1"/>
        <v>80</v>
      </c>
      <c r="X12" s="10">
        <v>85</v>
      </c>
      <c r="Y12" s="10">
        <f t="shared" si="2"/>
        <v>81.6</v>
      </c>
      <c r="Z12" s="10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3.5">
      <c r="A13" s="4">
        <v>5</v>
      </c>
      <c r="B13" s="4">
        <v>2019212152</v>
      </c>
      <c r="C13" s="4" t="s">
        <v>24</v>
      </c>
      <c r="D13" s="4" t="s">
        <v>19</v>
      </c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10">
        <v>90</v>
      </c>
      <c r="K13" s="10">
        <v>95</v>
      </c>
      <c r="L13" s="10">
        <v>85</v>
      </c>
      <c r="M13" s="10">
        <v>90</v>
      </c>
      <c r="N13" s="10">
        <v>85</v>
      </c>
      <c r="O13" s="10">
        <v>85</v>
      </c>
      <c r="P13" s="10">
        <v>95</v>
      </c>
      <c r="Q13" s="10">
        <v>85</v>
      </c>
      <c r="R13" s="10">
        <v>85</v>
      </c>
      <c r="S13" s="10">
        <v>70</v>
      </c>
      <c r="T13" s="10">
        <v>100</v>
      </c>
      <c r="U13" s="10">
        <v>67</v>
      </c>
      <c r="V13" s="10">
        <f t="shared" si="0"/>
        <v>86.5</v>
      </c>
      <c r="W13" s="10">
        <f t="shared" si="1"/>
        <v>83.5</v>
      </c>
      <c r="X13" s="10">
        <v>79</v>
      </c>
      <c r="Y13" s="10">
        <f t="shared" si="2"/>
        <v>82.9</v>
      </c>
      <c r="Z13" s="10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3.5">
      <c r="A14" s="4">
        <v>6</v>
      </c>
      <c r="B14" s="4">
        <v>2019212153</v>
      </c>
      <c r="C14" s="4" t="s">
        <v>25</v>
      </c>
      <c r="D14" s="4" t="s">
        <v>19</v>
      </c>
      <c r="E14" s="9" t="s">
        <v>20</v>
      </c>
      <c r="F14" s="9" t="s">
        <v>20</v>
      </c>
      <c r="G14" s="9" t="s">
        <v>20</v>
      </c>
      <c r="H14" s="9" t="s">
        <v>20</v>
      </c>
      <c r="I14" s="9" t="s">
        <v>20</v>
      </c>
      <c r="J14" s="10">
        <v>95</v>
      </c>
      <c r="K14" s="10">
        <v>95</v>
      </c>
      <c r="L14" s="10">
        <v>95</v>
      </c>
      <c r="M14" s="10">
        <v>95</v>
      </c>
      <c r="N14" s="10">
        <v>95</v>
      </c>
      <c r="O14" s="10">
        <v>95</v>
      </c>
      <c r="P14" s="10">
        <v>100</v>
      </c>
      <c r="Q14" s="10">
        <v>100</v>
      </c>
      <c r="R14" s="10">
        <v>100</v>
      </c>
      <c r="S14" s="10">
        <v>100</v>
      </c>
      <c r="T14" s="10">
        <v>100</v>
      </c>
      <c r="U14" s="10">
        <v>75</v>
      </c>
      <c r="V14" s="10">
        <f t="shared" si="0"/>
        <v>97</v>
      </c>
      <c r="W14" s="10">
        <f t="shared" si="1"/>
        <v>87.5</v>
      </c>
      <c r="X14" s="11">
        <v>88</v>
      </c>
      <c r="Y14" s="10">
        <f t="shared" si="2"/>
        <v>91.5</v>
      </c>
      <c r="Z14" s="10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3.5">
      <c r="A15" s="4">
        <v>7</v>
      </c>
      <c r="B15" s="4">
        <v>2019212157</v>
      </c>
      <c r="C15" s="4" t="s">
        <v>26</v>
      </c>
      <c r="D15" s="4" t="s">
        <v>19</v>
      </c>
      <c r="E15" s="9" t="s">
        <v>20</v>
      </c>
      <c r="F15" s="9" t="s">
        <v>20</v>
      </c>
      <c r="G15" s="9" t="s">
        <v>20</v>
      </c>
      <c r="H15" s="9" t="s">
        <v>20</v>
      </c>
      <c r="I15" s="9" t="s">
        <v>20</v>
      </c>
      <c r="J15" s="10">
        <v>95</v>
      </c>
      <c r="K15" s="10">
        <v>95</v>
      </c>
      <c r="L15" s="10">
        <v>95</v>
      </c>
      <c r="M15" s="10">
        <v>95</v>
      </c>
      <c r="N15" s="10">
        <v>95</v>
      </c>
      <c r="O15" s="10">
        <v>85</v>
      </c>
      <c r="P15" s="10">
        <v>85</v>
      </c>
      <c r="Q15" s="10">
        <v>95</v>
      </c>
      <c r="R15" s="10">
        <v>90</v>
      </c>
      <c r="S15" s="10">
        <v>90</v>
      </c>
      <c r="T15" s="10">
        <v>100</v>
      </c>
      <c r="U15" s="10">
        <v>72</v>
      </c>
      <c r="V15" s="10">
        <f t="shared" si="0"/>
        <v>92</v>
      </c>
      <c r="W15" s="10">
        <f t="shared" si="1"/>
        <v>86</v>
      </c>
      <c r="X15" s="10">
        <v>87</v>
      </c>
      <c r="Y15" s="10">
        <f t="shared" si="2"/>
        <v>88.80000000000001</v>
      </c>
      <c r="Z15" s="10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3.5">
      <c r="A16" s="4">
        <v>8</v>
      </c>
      <c r="B16" s="4">
        <v>2019212158</v>
      </c>
      <c r="C16" s="4" t="s">
        <v>27</v>
      </c>
      <c r="D16" s="4" t="s">
        <v>19</v>
      </c>
      <c r="E16" s="9" t="s">
        <v>20</v>
      </c>
      <c r="F16" s="9" t="s">
        <v>20</v>
      </c>
      <c r="G16" s="9" t="s">
        <v>20</v>
      </c>
      <c r="H16" s="9" t="s">
        <v>20</v>
      </c>
      <c r="I16" s="9" t="s">
        <v>20</v>
      </c>
      <c r="J16" s="10">
        <v>95</v>
      </c>
      <c r="K16" s="10">
        <v>95</v>
      </c>
      <c r="L16" s="10">
        <v>95</v>
      </c>
      <c r="M16" s="10">
        <v>95</v>
      </c>
      <c r="N16" s="10">
        <v>95</v>
      </c>
      <c r="O16" s="10">
        <v>95</v>
      </c>
      <c r="P16" s="10">
        <v>95</v>
      </c>
      <c r="Q16" s="10">
        <v>95</v>
      </c>
      <c r="R16" s="10">
        <v>85</v>
      </c>
      <c r="S16" s="10">
        <v>75</v>
      </c>
      <c r="T16" s="10">
        <v>100</v>
      </c>
      <c r="U16" s="10">
        <v>80</v>
      </c>
      <c r="V16" s="10">
        <f t="shared" si="0"/>
        <v>92</v>
      </c>
      <c r="W16" s="10">
        <f t="shared" si="1"/>
        <v>90</v>
      </c>
      <c r="X16" s="11">
        <v>89</v>
      </c>
      <c r="Y16" s="10">
        <f t="shared" si="2"/>
        <v>90.4</v>
      </c>
      <c r="Z16" s="10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3.5">
      <c r="A17" s="4">
        <v>9</v>
      </c>
      <c r="B17" s="4">
        <v>2019212159</v>
      </c>
      <c r="C17" s="4" t="s">
        <v>28</v>
      </c>
      <c r="D17" s="4" t="s">
        <v>19</v>
      </c>
      <c r="E17" s="9" t="s">
        <v>20</v>
      </c>
      <c r="F17" s="9" t="s">
        <v>20</v>
      </c>
      <c r="G17" s="9" t="s">
        <v>20</v>
      </c>
      <c r="H17" s="9" t="s">
        <v>20</v>
      </c>
      <c r="I17" s="9" t="s">
        <v>20</v>
      </c>
      <c r="J17" s="10">
        <v>95</v>
      </c>
      <c r="K17" s="10">
        <v>95</v>
      </c>
      <c r="L17" s="10">
        <v>95</v>
      </c>
      <c r="M17" s="10">
        <v>95</v>
      </c>
      <c r="N17" s="10">
        <v>95</v>
      </c>
      <c r="O17" s="10">
        <v>95</v>
      </c>
      <c r="P17" s="10">
        <v>95</v>
      </c>
      <c r="Q17" s="10">
        <v>95</v>
      </c>
      <c r="R17" s="10">
        <v>95</v>
      </c>
      <c r="S17" s="10">
        <v>75</v>
      </c>
      <c r="T17" s="10">
        <v>100</v>
      </c>
      <c r="U17" s="10">
        <v>72</v>
      </c>
      <c r="V17" s="10">
        <f t="shared" si="0"/>
        <v>93</v>
      </c>
      <c r="W17" s="10">
        <f t="shared" si="1"/>
        <v>86</v>
      </c>
      <c r="X17" s="10">
        <v>92</v>
      </c>
      <c r="Y17" s="10">
        <f t="shared" si="2"/>
        <v>91.20000000000002</v>
      </c>
      <c r="Z17" s="10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5">
      <c r="A18" s="4">
        <v>10</v>
      </c>
      <c r="B18" s="4">
        <v>2019212160</v>
      </c>
      <c r="C18" s="4" t="s">
        <v>29</v>
      </c>
      <c r="D18" s="4" t="s">
        <v>19</v>
      </c>
      <c r="E18" s="9" t="s">
        <v>20</v>
      </c>
      <c r="F18" s="9" t="s">
        <v>20</v>
      </c>
      <c r="G18" s="9" t="s">
        <v>20</v>
      </c>
      <c r="H18" s="9" t="s">
        <v>20</v>
      </c>
      <c r="I18" s="9" t="s">
        <v>20</v>
      </c>
      <c r="J18" s="10">
        <v>100</v>
      </c>
      <c r="K18" s="10">
        <v>100</v>
      </c>
      <c r="L18" s="10">
        <v>95</v>
      </c>
      <c r="M18" s="10">
        <v>95</v>
      </c>
      <c r="N18" s="10">
        <v>95</v>
      </c>
      <c r="O18" s="10">
        <v>100</v>
      </c>
      <c r="P18" s="10">
        <v>95</v>
      </c>
      <c r="Q18" s="10">
        <v>95</v>
      </c>
      <c r="R18" s="10">
        <v>95</v>
      </c>
      <c r="S18" s="10">
        <v>85</v>
      </c>
      <c r="T18" s="10">
        <v>100</v>
      </c>
      <c r="U18" s="10">
        <v>76</v>
      </c>
      <c r="V18" s="10">
        <f t="shared" si="0"/>
        <v>95.5</v>
      </c>
      <c r="W18" s="10">
        <f t="shared" si="1"/>
        <v>88</v>
      </c>
      <c r="X18" s="10">
        <v>92</v>
      </c>
      <c r="Y18" s="10">
        <f t="shared" si="2"/>
        <v>92.60000000000001</v>
      </c>
      <c r="Z18" s="10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3.5">
      <c r="A19" s="4">
        <v>11</v>
      </c>
      <c r="B19" s="4">
        <v>2019212164</v>
      </c>
      <c r="C19" s="4" t="s">
        <v>30</v>
      </c>
      <c r="D19" s="4" t="s">
        <v>19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10">
        <v>95</v>
      </c>
      <c r="K19" s="10">
        <v>95</v>
      </c>
      <c r="L19" s="10">
        <v>95</v>
      </c>
      <c r="M19" s="10">
        <v>95</v>
      </c>
      <c r="N19" s="10">
        <v>100</v>
      </c>
      <c r="O19" s="10">
        <v>100</v>
      </c>
      <c r="P19" s="10">
        <v>100</v>
      </c>
      <c r="Q19" s="10">
        <v>100</v>
      </c>
      <c r="R19" s="10">
        <v>100</v>
      </c>
      <c r="S19" s="10">
        <v>75</v>
      </c>
      <c r="T19" s="10">
        <v>100</v>
      </c>
      <c r="U19" s="10">
        <v>75</v>
      </c>
      <c r="V19" s="10">
        <f t="shared" si="0"/>
        <v>95.5</v>
      </c>
      <c r="W19" s="10">
        <f t="shared" si="1"/>
        <v>87.5</v>
      </c>
      <c r="X19" s="10">
        <v>89</v>
      </c>
      <c r="Y19" s="10">
        <f t="shared" si="2"/>
        <v>91.30000000000001</v>
      </c>
      <c r="Z19" s="10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3.5">
      <c r="A20" s="4">
        <v>12</v>
      </c>
      <c r="B20" s="4">
        <v>2019212166</v>
      </c>
      <c r="C20" s="4" t="s">
        <v>31</v>
      </c>
      <c r="D20" s="4" t="s">
        <v>19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10">
        <v>95</v>
      </c>
      <c r="K20" s="10">
        <v>95</v>
      </c>
      <c r="L20" s="10">
        <v>95</v>
      </c>
      <c r="M20" s="10">
        <v>95</v>
      </c>
      <c r="N20" s="10">
        <v>95</v>
      </c>
      <c r="O20" s="10">
        <v>90</v>
      </c>
      <c r="P20" s="10">
        <v>90</v>
      </c>
      <c r="Q20" s="10">
        <v>90</v>
      </c>
      <c r="R20" s="10">
        <v>95</v>
      </c>
      <c r="S20" s="10">
        <v>85</v>
      </c>
      <c r="T20" s="10">
        <v>100</v>
      </c>
      <c r="U20" s="10">
        <v>71</v>
      </c>
      <c r="V20" s="10">
        <f t="shared" si="0"/>
        <v>92.5</v>
      </c>
      <c r="W20" s="10">
        <f t="shared" si="1"/>
        <v>85.5</v>
      </c>
      <c r="X20" s="11">
        <v>90</v>
      </c>
      <c r="Y20" s="10">
        <f t="shared" si="2"/>
        <v>90.1</v>
      </c>
      <c r="Z20" s="10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3.5">
      <c r="A21" s="4">
        <v>13</v>
      </c>
      <c r="B21" s="4">
        <v>2019212168</v>
      </c>
      <c r="C21" s="4" t="s">
        <v>32</v>
      </c>
      <c r="D21" s="4" t="s">
        <v>19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10">
        <v>85</v>
      </c>
      <c r="K21" s="10">
        <v>95</v>
      </c>
      <c r="L21" s="10">
        <v>85</v>
      </c>
      <c r="M21" s="10">
        <v>95</v>
      </c>
      <c r="N21" s="10">
        <v>85</v>
      </c>
      <c r="O21" s="10">
        <v>85</v>
      </c>
      <c r="P21" s="10">
        <v>85</v>
      </c>
      <c r="Q21" s="10">
        <v>85</v>
      </c>
      <c r="R21" s="10">
        <v>75</v>
      </c>
      <c r="S21" s="10">
        <v>85</v>
      </c>
      <c r="T21" s="10">
        <v>100</v>
      </c>
      <c r="U21" s="10">
        <v>67</v>
      </c>
      <c r="V21" s="10">
        <f t="shared" si="0"/>
        <v>86</v>
      </c>
      <c r="W21" s="10">
        <f t="shared" si="1"/>
        <v>83.5</v>
      </c>
      <c r="X21" s="10">
        <v>85</v>
      </c>
      <c r="Y21" s="10">
        <f t="shared" si="2"/>
        <v>85.1</v>
      </c>
      <c r="Z21" s="10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3.5">
      <c r="A22" s="4">
        <v>14</v>
      </c>
      <c r="B22" s="4">
        <v>2019212170</v>
      </c>
      <c r="C22" s="4" t="s">
        <v>33</v>
      </c>
      <c r="D22" s="4" t="s">
        <v>19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10">
        <v>90</v>
      </c>
      <c r="K22" s="10">
        <v>90</v>
      </c>
      <c r="L22" s="10">
        <v>90</v>
      </c>
      <c r="M22" s="10">
        <v>85</v>
      </c>
      <c r="N22" s="10">
        <v>95</v>
      </c>
      <c r="O22" s="10">
        <v>95</v>
      </c>
      <c r="P22" s="10">
        <v>95</v>
      </c>
      <c r="Q22" s="10">
        <v>95</v>
      </c>
      <c r="R22" s="10">
        <v>95</v>
      </c>
      <c r="S22" s="10">
        <v>75</v>
      </c>
      <c r="T22" s="10">
        <v>100</v>
      </c>
      <c r="U22" s="10">
        <v>75</v>
      </c>
      <c r="V22" s="10">
        <f t="shared" si="0"/>
        <v>90.5</v>
      </c>
      <c r="W22" s="10">
        <f t="shared" si="1"/>
        <v>87.5</v>
      </c>
      <c r="X22" s="10">
        <v>93</v>
      </c>
      <c r="Y22" s="10">
        <f t="shared" si="2"/>
        <v>90.9</v>
      </c>
      <c r="Z22" s="10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3.5">
      <c r="A23" s="4">
        <v>15</v>
      </c>
      <c r="B23" s="4">
        <v>2019212172</v>
      </c>
      <c r="C23" s="4" t="s">
        <v>34</v>
      </c>
      <c r="D23" s="4" t="s">
        <v>19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10">
        <v>95</v>
      </c>
      <c r="K23" s="10">
        <v>95</v>
      </c>
      <c r="L23" s="10">
        <v>95</v>
      </c>
      <c r="M23" s="10">
        <v>95</v>
      </c>
      <c r="N23" s="10">
        <v>95</v>
      </c>
      <c r="O23" s="10">
        <v>90</v>
      </c>
      <c r="P23" s="10">
        <v>90</v>
      </c>
      <c r="Q23" s="10">
        <v>90</v>
      </c>
      <c r="R23" s="10">
        <v>90</v>
      </c>
      <c r="S23" s="10">
        <v>75</v>
      </c>
      <c r="T23" s="10">
        <v>100</v>
      </c>
      <c r="U23" s="10">
        <v>75</v>
      </c>
      <c r="V23" s="10">
        <f t="shared" si="0"/>
        <v>91</v>
      </c>
      <c r="W23" s="10">
        <f t="shared" si="1"/>
        <v>87.5</v>
      </c>
      <c r="X23" s="10">
        <v>79</v>
      </c>
      <c r="Y23" s="10">
        <f t="shared" si="2"/>
        <v>85.5</v>
      </c>
      <c r="Z23" s="10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3.5">
      <c r="A24" s="4">
        <v>16</v>
      </c>
      <c r="B24" s="4">
        <v>2019212176</v>
      </c>
      <c r="C24" s="4" t="s">
        <v>35</v>
      </c>
      <c r="D24" s="4" t="s">
        <v>19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10">
        <v>100</v>
      </c>
      <c r="K24" s="10">
        <v>100</v>
      </c>
      <c r="L24" s="10">
        <v>100</v>
      </c>
      <c r="M24" s="10">
        <v>95</v>
      </c>
      <c r="N24" s="10">
        <v>100</v>
      </c>
      <c r="O24" s="10">
        <v>100</v>
      </c>
      <c r="P24" s="10">
        <v>100</v>
      </c>
      <c r="Q24" s="10">
        <v>100</v>
      </c>
      <c r="R24" s="10">
        <v>100</v>
      </c>
      <c r="S24" s="10">
        <v>90</v>
      </c>
      <c r="T24" s="10">
        <v>100</v>
      </c>
      <c r="U24" s="10">
        <v>78</v>
      </c>
      <c r="V24" s="10">
        <f t="shared" si="0"/>
        <v>98.5</v>
      </c>
      <c r="W24" s="10">
        <f t="shared" si="1"/>
        <v>89</v>
      </c>
      <c r="X24" s="10">
        <v>88</v>
      </c>
      <c r="Y24" s="10">
        <f t="shared" si="2"/>
        <v>92.4</v>
      </c>
      <c r="Z24" s="10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3.5">
      <c r="A25" s="4">
        <v>17</v>
      </c>
      <c r="B25" s="4">
        <v>2019212177</v>
      </c>
      <c r="C25" s="4" t="s">
        <v>36</v>
      </c>
      <c r="D25" s="4" t="s">
        <v>19</v>
      </c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10">
        <v>95</v>
      </c>
      <c r="K25" s="10">
        <v>95</v>
      </c>
      <c r="L25" s="10">
        <v>95</v>
      </c>
      <c r="M25" s="10">
        <v>95</v>
      </c>
      <c r="N25" s="10">
        <v>95</v>
      </c>
      <c r="O25" s="10">
        <v>90</v>
      </c>
      <c r="P25" s="10">
        <v>90</v>
      </c>
      <c r="Q25" s="10">
        <v>90</v>
      </c>
      <c r="R25" s="10">
        <v>95</v>
      </c>
      <c r="S25" s="10">
        <v>80</v>
      </c>
      <c r="T25" s="10">
        <v>100</v>
      </c>
      <c r="U25" s="10">
        <v>72</v>
      </c>
      <c r="V25" s="10">
        <f t="shared" si="0"/>
        <v>92</v>
      </c>
      <c r="W25" s="10">
        <f t="shared" si="1"/>
        <v>86</v>
      </c>
      <c r="X25" s="10">
        <v>78</v>
      </c>
      <c r="Y25" s="10">
        <f t="shared" si="2"/>
        <v>85.2</v>
      </c>
      <c r="Z25" s="10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3.5">
      <c r="A26" s="4">
        <v>18</v>
      </c>
      <c r="B26" s="4">
        <v>2019212179</v>
      </c>
      <c r="C26" s="4" t="s">
        <v>37</v>
      </c>
      <c r="D26" s="4" t="s">
        <v>19</v>
      </c>
      <c r="E26" s="9" t="s">
        <v>20</v>
      </c>
      <c r="F26" s="9" t="s">
        <v>20</v>
      </c>
      <c r="G26" s="9" t="s">
        <v>20</v>
      </c>
      <c r="H26" s="9" t="s">
        <v>20</v>
      </c>
      <c r="I26" s="9" t="s">
        <v>20</v>
      </c>
      <c r="J26" s="10">
        <v>95</v>
      </c>
      <c r="K26" s="10">
        <v>95</v>
      </c>
      <c r="L26" s="10">
        <v>85</v>
      </c>
      <c r="M26" s="10">
        <v>95</v>
      </c>
      <c r="N26" s="10">
        <v>95</v>
      </c>
      <c r="O26" s="10">
        <v>90</v>
      </c>
      <c r="P26" s="10">
        <v>80</v>
      </c>
      <c r="Q26" s="10">
        <v>80</v>
      </c>
      <c r="R26" s="10">
        <v>90</v>
      </c>
      <c r="S26" s="10">
        <v>85</v>
      </c>
      <c r="T26" s="10">
        <v>100</v>
      </c>
      <c r="U26" s="10">
        <v>70</v>
      </c>
      <c r="V26" s="10">
        <f t="shared" si="0"/>
        <v>89</v>
      </c>
      <c r="W26" s="10">
        <f t="shared" si="1"/>
        <v>85</v>
      </c>
      <c r="X26" s="10">
        <v>95</v>
      </c>
      <c r="Y26" s="10">
        <f t="shared" si="2"/>
        <v>90.6</v>
      </c>
      <c r="Z26" s="10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>
      <c r="A27" s="4">
        <v>19</v>
      </c>
      <c r="B27" s="4">
        <v>2019212183</v>
      </c>
      <c r="C27" s="4" t="s">
        <v>38</v>
      </c>
      <c r="D27" s="4" t="s">
        <v>19</v>
      </c>
      <c r="E27" s="9" t="s">
        <v>20</v>
      </c>
      <c r="F27" s="9" t="s">
        <v>20</v>
      </c>
      <c r="G27" s="9" t="s">
        <v>20</v>
      </c>
      <c r="H27" s="9" t="s">
        <v>20</v>
      </c>
      <c r="I27" s="9" t="s">
        <v>20</v>
      </c>
      <c r="J27" s="10">
        <v>100</v>
      </c>
      <c r="K27" s="10">
        <v>100</v>
      </c>
      <c r="L27" s="10">
        <v>95</v>
      </c>
      <c r="M27" s="10">
        <v>95</v>
      </c>
      <c r="N27" s="10">
        <v>100</v>
      </c>
      <c r="O27" s="10">
        <v>100</v>
      </c>
      <c r="P27" s="10">
        <v>100</v>
      </c>
      <c r="Q27" s="10">
        <v>95</v>
      </c>
      <c r="R27" s="10">
        <v>95</v>
      </c>
      <c r="S27" s="10">
        <v>95</v>
      </c>
      <c r="T27" s="10">
        <v>100</v>
      </c>
      <c r="U27" s="10">
        <v>75</v>
      </c>
      <c r="V27" s="10">
        <f t="shared" si="0"/>
        <v>97.5</v>
      </c>
      <c r="W27" s="10">
        <f t="shared" si="1"/>
        <v>87.5</v>
      </c>
      <c r="X27" s="10">
        <v>89</v>
      </c>
      <c r="Y27" s="10">
        <f t="shared" si="2"/>
        <v>92.1</v>
      </c>
      <c r="Z27" s="10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>
      <c r="A28" s="4">
        <v>20</v>
      </c>
      <c r="B28" s="4">
        <v>2019212185</v>
      </c>
      <c r="C28" s="4" t="s">
        <v>39</v>
      </c>
      <c r="D28" s="4" t="s">
        <v>19</v>
      </c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10">
        <v>95</v>
      </c>
      <c r="K28" s="10">
        <v>95</v>
      </c>
      <c r="L28" s="10">
        <v>95</v>
      </c>
      <c r="M28" s="10">
        <v>95</v>
      </c>
      <c r="N28" s="10">
        <v>85</v>
      </c>
      <c r="O28" s="10">
        <v>85</v>
      </c>
      <c r="P28" s="10">
        <v>85</v>
      </c>
      <c r="Q28" s="10">
        <v>85</v>
      </c>
      <c r="R28" s="10">
        <v>85</v>
      </c>
      <c r="S28" s="10">
        <v>75</v>
      </c>
      <c r="T28" s="10">
        <v>100</v>
      </c>
      <c r="U28" s="10">
        <v>80</v>
      </c>
      <c r="V28" s="10">
        <f t="shared" si="0"/>
        <v>88</v>
      </c>
      <c r="W28" s="10">
        <f t="shared" si="1"/>
        <v>90</v>
      </c>
      <c r="X28" s="10">
        <v>78</v>
      </c>
      <c r="Y28" s="10">
        <f t="shared" si="2"/>
        <v>84.4</v>
      </c>
      <c r="Z28" s="10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>
      <c r="A29" s="4">
        <v>21</v>
      </c>
      <c r="B29" s="4">
        <v>2019212186</v>
      </c>
      <c r="C29" s="4" t="s">
        <v>40</v>
      </c>
      <c r="D29" s="4" t="s">
        <v>19</v>
      </c>
      <c r="E29" s="9" t="s">
        <v>20</v>
      </c>
      <c r="F29" s="9" t="s">
        <v>20</v>
      </c>
      <c r="G29" s="9" t="s">
        <v>20</v>
      </c>
      <c r="H29" s="9" t="s">
        <v>20</v>
      </c>
      <c r="I29" s="9" t="s">
        <v>20</v>
      </c>
      <c r="J29" s="10">
        <v>95</v>
      </c>
      <c r="K29" s="10">
        <v>95</v>
      </c>
      <c r="L29" s="10">
        <v>95</v>
      </c>
      <c r="M29" s="10">
        <v>100</v>
      </c>
      <c r="N29" s="10">
        <v>95</v>
      </c>
      <c r="O29" s="10">
        <v>95</v>
      </c>
      <c r="P29" s="10">
        <v>95</v>
      </c>
      <c r="Q29" s="10">
        <v>95</v>
      </c>
      <c r="R29" s="10">
        <v>100</v>
      </c>
      <c r="S29" s="10">
        <v>100</v>
      </c>
      <c r="T29" s="10">
        <v>100</v>
      </c>
      <c r="U29" s="10">
        <v>75</v>
      </c>
      <c r="V29" s="10">
        <f t="shared" si="0"/>
        <v>96.5</v>
      </c>
      <c r="W29" s="10">
        <f t="shared" si="1"/>
        <v>87.5</v>
      </c>
      <c r="X29" s="10">
        <v>87</v>
      </c>
      <c r="Y29" s="10">
        <f t="shared" si="2"/>
        <v>90.9</v>
      </c>
      <c r="Z29" s="10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3.5">
      <c r="A30" s="4">
        <v>22</v>
      </c>
      <c r="B30" s="4">
        <v>2019212189</v>
      </c>
      <c r="C30" s="4" t="s">
        <v>41</v>
      </c>
      <c r="D30" s="4" t="s">
        <v>19</v>
      </c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10">
        <v>95</v>
      </c>
      <c r="K30" s="10">
        <v>95</v>
      </c>
      <c r="L30" s="10">
        <v>95</v>
      </c>
      <c r="M30" s="10">
        <v>95</v>
      </c>
      <c r="N30" s="10">
        <v>95</v>
      </c>
      <c r="O30" s="10">
        <v>95</v>
      </c>
      <c r="P30" s="10">
        <v>95</v>
      </c>
      <c r="Q30" s="10">
        <v>95</v>
      </c>
      <c r="R30" s="10">
        <v>95</v>
      </c>
      <c r="S30" s="10">
        <v>85</v>
      </c>
      <c r="T30" s="10">
        <v>100</v>
      </c>
      <c r="U30" s="10">
        <v>73</v>
      </c>
      <c r="V30" s="10">
        <f t="shared" si="0"/>
        <v>94</v>
      </c>
      <c r="W30" s="10">
        <f t="shared" si="1"/>
        <v>86.5</v>
      </c>
      <c r="X30" s="10">
        <v>89</v>
      </c>
      <c r="Y30" s="10">
        <f t="shared" si="2"/>
        <v>90.5</v>
      </c>
      <c r="Z30" s="10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3.5">
      <c r="A31" s="4">
        <v>23</v>
      </c>
      <c r="B31" s="4">
        <v>2019212191</v>
      </c>
      <c r="C31" s="4" t="s">
        <v>42</v>
      </c>
      <c r="D31" s="4" t="s">
        <v>19</v>
      </c>
      <c r="E31" s="9" t="s">
        <v>20</v>
      </c>
      <c r="F31" s="9" t="s">
        <v>20</v>
      </c>
      <c r="G31" s="9" t="s">
        <v>20</v>
      </c>
      <c r="H31" s="9" t="s">
        <v>20</v>
      </c>
      <c r="I31" s="9" t="s">
        <v>20</v>
      </c>
      <c r="J31" s="10">
        <v>95</v>
      </c>
      <c r="K31" s="10">
        <v>95</v>
      </c>
      <c r="L31" s="10">
        <v>95</v>
      </c>
      <c r="M31" s="10">
        <v>95</v>
      </c>
      <c r="N31" s="10">
        <v>95</v>
      </c>
      <c r="O31" s="10">
        <v>95</v>
      </c>
      <c r="P31" s="10">
        <v>80</v>
      </c>
      <c r="Q31" s="10">
        <v>90</v>
      </c>
      <c r="R31" s="10">
        <v>90</v>
      </c>
      <c r="S31" s="10">
        <v>85</v>
      </c>
      <c r="T31" s="10">
        <v>100</v>
      </c>
      <c r="U31" s="10">
        <v>71</v>
      </c>
      <c r="V31" s="10">
        <f t="shared" si="0"/>
        <v>91.5</v>
      </c>
      <c r="W31" s="10">
        <f t="shared" si="1"/>
        <v>85.5</v>
      </c>
      <c r="X31" s="10">
        <v>88</v>
      </c>
      <c r="Y31" s="10">
        <f t="shared" si="2"/>
        <v>88.9</v>
      </c>
      <c r="Z31" s="10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3.5">
      <c r="A32" s="4">
        <v>24</v>
      </c>
      <c r="B32" s="4">
        <v>2019212195</v>
      </c>
      <c r="C32" s="4" t="s">
        <v>43</v>
      </c>
      <c r="D32" s="4" t="s">
        <v>19</v>
      </c>
      <c r="E32" s="9" t="s">
        <v>20</v>
      </c>
      <c r="F32" s="9" t="s">
        <v>20</v>
      </c>
      <c r="G32" s="9" t="s">
        <v>20</v>
      </c>
      <c r="H32" s="9" t="s">
        <v>20</v>
      </c>
      <c r="I32" s="9" t="s">
        <v>20</v>
      </c>
      <c r="J32" s="10">
        <v>95</v>
      </c>
      <c r="K32" s="10">
        <v>95</v>
      </c>
      <c r="L32" s="10">
        <v>95</v>
      </c>
      <c r="M32" s="10">
        <v>95</v>
      </c>
      <c r="N32" s="10">
        <v>95</v>
      </c>
      <c r="O32" s="10">
        <v>95</v>
      </c>
      <c r="P32" s="10">
        <v>95</v>
      </c>
      <c r="Q32" s="10">
        <v>95</v>
      </c>
      <c r="R32" s="10">
        <v>95</v>
      </c>
      <c r="S32" s="10">
        <v>75</v>
      </c>
      <c r="T32" s="10">
        <v>100</v>
      </c>
      <c r="U32" s="10">
        <v>72</v>
      </c>
      <c r="V32" s="10">
        <f t="shared" si="0"/>
        <v>93</v>
      </c>
      <c r="W32" s="10">
        <f t="shared" si="1"/>
        <v>86</v>
      </c>
      <c r="X32" s="11">
        <v>88</v>
      </c>
      <c r="Y32" s="10">
        <f t="shared" si="2"/>
        <v>89.60000000000001</v>
      </c>
      <c r="Z32" s="10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3.5">
      <c r="A33" s="4">
        <v>25</v>
      </c>
      <c r="B33" s="4">
        <v>2019212197</v>
      </c>
      <c r="C33" s="4" t="s">
        <v>44</v>
      </c>
      <c r="D33" s="4" t="s">
        <v>19</v>
      </c>
      <c r="E33" s="9" t="s">
        <v>20</v>
      </c>
      <c r="F33" s="9" t="s">
        <v>20</v>
      </c>
      <c r="G33" s="9" t="s">
        <v>20</v>
      </c>
      <c r="H33" s="9" t="s">
        <v>20</v>
      </c>
      <c r="I33" s="9" t="s">
        <v>20</v>
      </c>
      <c r="J33" s="10">
        <v>95</v>
      </c>
      <c r="K33" s="10">
        <v>95</v>
      </c>
      <c r="L33" s="10">
        <v>90</v>
      </c>
      <c r="M33" s="10">
        <v>90</v>
      </c>
      <c r="N33" s="10">
        <v>90</v>
      </c>
      <c r="O33" s="10">
        <v>90</v>
      </c>
      <c r="P33" s="10">
        <v>90</v>
      </c>
      <c r="Q33" s="10">
        <v>95</v>
      </c>
      <c r="R33" s="10">
        <v>95</v>
      </c>
      <c r="S33" s="10">
        <v>75</v>
      </c>
      <c r="T33" s="10">
        <v>100</v>
      </c>
      <c r="U33" s="10">
        <v>85</v>
      </c>
      <c r="V33" s="10">
        <f t="shared" si="0"/>
        <v>90.5</v>
      </c>
      <c r="W33" s="10">
        <f t="shared" si="1"/>
        <v>92.5</v>
      </c>
      <c r="X33" s="10">
        <v>89</v>
      </c>
      <c r="Y33" s="10">
        <f t="shared" si="2"/>
        <v>90.30000000000001</v>
      </c>
      <c r="Z33" s="10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3.5">
      <c r="A34" s="4">
        <v>26</v>
      </c>
      <c r="B34" s="4">
        <v>2019212200</v>
      </c>
      <c r="C34" s="4" t="s">
        <v>45</v>
      </c>
      <c r="D34" s="4" t="s">
        <v>19</v>
      </c>
      <c r="E34" s="9" t="s">
        <v>20</v>
      </c>
      <c r="F34" s="9" t="s">
        <v>46</v>
      </c>
      <c r="G34" s="9" t="s">
        <v>20</v>
      </c>
      <c r="H34" s="9" t="s">
        <v>20</v>
      </c>
      <c r="I34" s="9" t="s">
        <v>20</v>
      </c>
      <c r="J34" s="10">
        <v>95</v>
      </c>
      <c r="K34" s="10">
        <v>95</v>
      </c>
      <c r="L34" s="10">
        <v>95</v>
      </c>
      <c r="M34" s="10">
        <v>95</v>
      </c>
      <c r="N34" s="10">
        <v>90</v>
      </c>
      <c r="O34" s="10">
        <v>85</v>
      </c>
      <c r="P34" s="10">
        <v>85</v>
      </c>
      <c r="Q34" s="10">
        <v>85</v>
      </c>
      <c r="R34" s="10">
        <v>85</v>
      </c>
      <c r="S34" s="10">
        <v>75</v>
      </c>
      <c r="T34" s="10">
        <v>75</v>
      </c>
      <c r="U34" s="10">
        <v>69</v>
      </c>
      <c r="V34" s="10">
        <f t="shared" si="0"/>
        <v>88.5</v>
      </c>
      <c r="W34" s="10">
        <f t="shared" si="1"/>
        <v>72</v>
      </c>
      <c r="X34" s="10">
        <v>89</v>
      </c>
      <c r="Y34" s="10">
        <f t="shared" si="2"/>
        <v>85.4</v>
      </c>
      <c r="Z34" s="10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3.5">
      <c r="A35" s="4">
        <v>27</v>
      </c>
      <c r="B35" s="4">
        <v>2019212201</v>
      </c>
      <c r="C35" s="4" t="s">
        <v>47</v>
      </c>
      <c r="D35" s="4" t="s">
        <v>19</v>
      </c>
      <c r="E35" s="9" t="s">
        <v>20</v>
      </c>
      <c r="F35" s="9" t="s">
        <v>20</v>
      </c>
      <c r="G35" s="9" t="s">
        <v>20</v>
      </c>
      <c r="H35" s="9" t="s">
        <v>20</v>
      </c>
      <c r="I35" s="9" t="s">
        <v>20</v>
      </c>
      <c r="J35" s="10">
        <v>95</v>
      </c>
      <c r="K35" s="10">
        <v>95</v>
      </c>
      <c r="L35" s="10">
        <v>95</v>
      </c>
      <c r="M35" s="10">
        <v>95</v>
      </c>
      <c r="N35" s="10">
        <v>90</v>
      </c>
      <c r="O35" s="10">
        <v>90</v>
      </c>
      <c r="P35" s="10">
        <v>90</v>
      </c>
      <c r="Q35" s="10">
        <v>80</v>
      </c>
      <c r="R35" s="10">
        <v>80</v>
      </c>
      <c r="S35" s="10">
        <v>75</v>
      </c>
      <c r="T35" s="10">
        <v>100</v>
      </c>
      <c r="U35" s="10">
        <v>68</v>
      </c>
      <c r="V35" s="10">
        <f t="shared" si="0"/>
        <v>88.5</v>
      </c>
      <c r="W35" s="10">
        <f t="shared" si="1"/>
        <v>84</v>
      </c>
      <c r="X35" s="10">
        <v>88</v>
      </c>
      <c r="Y35" s="10">
        <f t="shared" si="2"/>
        <v>87.4</v>
      </c>
      <c r="Z35" s="10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3.5">
      <c r="A36" s="4">
        <v>28</v>
      </c>
      <c r="B36" s="4">
        <v>2019212206</v>
      </c>
      <c r="C36" s="4" t="s">
        <v>48</v>
      </c>
      <c r="D36" s="4" t="s">
        <v>19</v>
      </c>
      <c r="E36" s="9" t="s">
        <v>20</v>
      </c>
      <c r="F36" s="9" t="s">
        <v>20</v>
      </c>
      <c r="G36" s="9" t="s">
        <v>20</v>
      </c>
      <c r="H36" s="9" t="s">
        <v>20</v>
      </c>
      <c r="I36" s="9" t="s">
        <v>20</v>
      </c>
      <c r="J36" s="10">
        <v>100</v>
      </c>
      <c r="K36" s="10">
        <v>100</v>
      </c>
      <c r="L36" s="10">
        <v>95</v>
      </c>
      <c r="M36" s="10">
        <v>95</v>
      </c>
      <c r="N36" s="10">
        <v>100</v>
      </c>
      <c r="O36" s="10">
        <v>100</v>
      </c>
      <c r="P36" s="10">
        <v>100</v>
      </c>
      <c r="Q36" s="10">
        <v>100</v>
      </c>
      <c r="R36" s="10">
        <v>100</v>
      </c>
      <c r="S36" s="10">
        <v>95</v>
      </c>
      <c r="T36" s="10">
        <v>100</v>
      </c>
      <c r="U36" s="10">
        <v>77</v>
      </c>
      <c r="V36" s="10">
        <f t="shared" si="0"/>
        <v>98.5</v>
      </c>
      <c r="W36" s="10">
        <f t="shared" si="1"/>
        <v>88.5</v>
      </c>
      <c r="X36" s="10">
        <v>89</v>
      </c>
      <c r="Y36" s="10">
        <f t="shared" si="2"/>
        <v>92.70000000000002</v>
      </c>
      <c r="Z36" s="10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3.5">
      <c r="A37" s="4">
        <v>29</v>
      </c>
      <c r="B37" s="4">
        <v>2019212209</v>
      </c>
      <c r="C37" s="4" t="s">
        <v>49</v>
      </c>
      <c r="D37" s="4" t="s">
        <v>19</v>
      </c>
      <c r="E37" s="9" t="s">
        <v>20</v>
      </c>
      <c r="F37" s="9" t="s">
        <v>20</v>
      </c>
      <c r="G37" s="9" t="s">
        <v>20</v>
      </c>
      <c r="H37" s="9" t="s">
        <v>20</v>
      </c>
      <c r="I37" s="9" t="s">
        <v>20</v>
      </c>
      <c r="J37" s="10">
        <v>95</v>
      </c>
      <c r="K37" s="10">
        <v>95</v>
      </c>
      <c r="L37" s="10">
        <v>90</v>
      </c>
      <c r="M37" s="10">
        <v>90</v>
      </c>
      <c r="N37" s="10">
        <v>95</v>
      </c>
      <c r="O37" s="10">
        <v>95</v>
      </c>
      <c r="P37" s="10">
        <v>95</v>
      </c>
      <c r="Q37" s="10">
        <v>90</v>
      </c>
      <c r="R37" s="10">
        <v>90</v>
      </c>
      <c r="S37" s="10">
        <v>75</v>
      </c>
      <c r="T37" s="10">
        <v>100</v>
      </c>
      <c r="U37" s="10">
        <v>71</v>
      </c>
      <c r="V37" s="10">
        <f t="shared" si="0"/>
        <v>91</v>
      </c>
      <c r="W37" s="10">
        <f t="shared" si="1"/>
        <v>85.5</v>
      </c>
      <c r="X37" s="10">
        <v>92</v>
      </c>
      <c r="Y37" s="10">
        <f t="shared" si="2"/>
        <v>90.30000000000001</v>
      </c>
      <c r="Z37" s="10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3.5">
      <c r="A38" s="4">
        <v>30</v>
      </c>
      <c r="B38" s="4">
        <v>2019212213</v>
      </c>
      <c r="C38" s="4" t="s">
        <v>50</v>
      </c>
      <c r="D38" s="4" t="s">
        <v>19</v>
      </c>
      <c r="E38" s="9" t="s">
        <v>20</v>
      </c>
      <c r="F38" s="9" t="s">
        <v>20</v>
      </c>
      <c r="G38" s="9" t="s">
        <v>20</v>
      </c>
      <c r="H38" s="9" t="s">
        <v>20</v>
      </c>
      <c r="I38" s="9" t="s">
        <v>20</v>
      </c>
      <c r="J38" s="10">
        <v>85</v>
      </c>
      <c r="K38" s="10">
        <v>85</v>
      </c>
      <c r="L38" s="10">
        <v>95</v>
      </c>
      <c r="M38" s="10">
        <v>85</v>
      </c>
      <c r="N38" s="10">
        <v>95</v>
      </c>
      <c r="O38" s="10">
        <v>85</v>
      </c>
      <c r="P38" s="10">
        <v>85</v>
      </c>
      <c r="Q38" s="10">
        <v>85</v>
      </c>
      <c r="R38" s="10">
        <v>95</v>
      </c>
      <c r="S38" s="10">
        <v>75</v>
      </c>
      <c r="T38" s="10">
        <v>100</v>
      </c>
      <c r="U38" s="10">
        <v>68</v>
      </c>
      <c r="V38" s="10">
        <f t="shared" si="0"/>
        <v>87</v>
      </c>
      <c r="W38" s="10">
        <f t="shared" si="1"/>
        <v>84</v>
      </c>
      <c r="X38" s="10">
        <v>79</v>
      </c>
      <c r="Y38" s="10">
        <f t="shared" si="2"/>
        <v>83.20000000000002</v>
      </c>
      <c r="Z38" s="10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3.5">
      <c r="A39" s="4">
        <v>31</v>
      </c>
      <c r="B39" s="4">
        <v>2019212214</v>
      </c>
      <c r="C39" s="4" t="s">
        <v>51</v>
      </c>
      <c r="D39" s="4" t="s">
        <v>19</v>
      </c>
      <c r="E39" s="9" t="s">
        <v>20</v>
      </c>
      <c r="F39" s="9" t="s">
        <v>20</v>
      </c>
      <c r="G39" s="9" t="s">
        <v>20</v>
      </c>
      <c r="H39" s="9" t="s">
        <v>20</v>
      </c>
      <c r="I39" s="9" t="s">
        <v>20</v>
      </c>
      <c r="J39" s="10">
        <v>95</v>
      </c>
      <c r="K39" s="10">
        <v>95</v>
      </c>
      <c r="L39" s="10">
        <v>90</v>
      </c>
      <c r="M39" s="10">
        <v>90</v>
      </c>
      <c r="N39" s="10">
        <v>90</v>
      </c>
      <c r="O39" s="10">
        <v>90</v>
      </c>
      <c r="P39" s="10">
        <v>90</v>
      </c>
      <c r="Q39" s="10">
        <v>95</v>
      </c>
      <c r="R39" s="10">
        <v>100</v>
      </c>
      <c r="S39" s="10">
        <v>85</v>
      </c>
      <c r="T39" s="10">
        <v>100</v>
      </c>
      <c r="U39" s="10">
        <v>72</v>
      </c>
      <c r="V39" s="10">
        <f t="shared" si="0"/>
        <v>92</v>
      </c>
      <c r="W39" s="10">
        <f t="shared" si="1"/>
        <v>86</v>
      </c>
      <c r="X39" s="10">
        <v>92</v>
      </c>
      <c r="Y39" s="10">
        <f t="shared" si="2"/>
        <v>90.80000000000001</v>
      </c>
      <c r="Z39" s="10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3.5">
      <c r="A40" s="4">
        <v>32</v>
      </c>
      <c r="B40" s="4">
        <v>2019212215</v>
      </c>
      <c r="C40" s="4" t="s">
        <v>52</v>
      </c>
      <c r="D40" s="4" t="s">
        <v>19</v>
      </c>
      <c r="E40" s="9" t="s">
        <v>20</v>
      </c>
      <c r="F40" s="9" t="s">
        <v>20</v>
      </c>
      <c r="G40" s="9" t="s">
        <v>20</v>
      </c>
      <c r="H40" s="9" t="s">
        <v>20</v>
      </c>
      <c r="I40" s="9" t="s">
        <v>20</v>
      </c>
      <c r="J40" s="10">
        <v>90</v>
      </c>
      <c r="K40" s="10">
        <v>95</v>
      </c>
      <c r="L40" s="10">
        <v>95</v>
      </c>
      <c r="M40" s="10">
        <v>95</v>
      </c>
      <c r="N40" s="10">
        <v>90</v>
      </c>
      <c r="O40" s="10">
        <v>90</v>
      </c>
      <c r="P40" s="10">
        <v>90</v>
      </c>
      <c r="Q40" s="10">
        <v>90</v>
      </c>
      <c r="R40" s="10">
        <v>75</v>
      </c>
      <c r="S40" s="10">
        <v>75</v>
      </c>
      <c r="T40" s="10">
        <v>100</v>
      </c>
      <c r="U40" s="10">
        <v>90</v>
      </c>
      <c r="V40" s="10">
        <f t="shared" si="0"/>
        <v>88.5</v>
      </c>
      <c r="W40" s="10">
        <f t="shared" si="1"/>
        <v>95</v>
      </c>
      <c r="X40" s="11">
        <v>69</v>
      </c>
      <c r="Y40" s="10">
        <f t="shared" si="2"/>
        <v>82</v>
      </c>
      <c r="Z40" s="10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3.5">
      <c r="A41" s="4">
        <v>33</v>
      </c>
      <c r="B41" s="4">
        <v>2019212218</v>
      </c>
      <c r="C41" s="4" t="s">
        <v>53</v>
      </c>
      <c r="D41" s="4" t="s">
        <v>19</v>
      </c>
      <c r="E41" s="9" t="s">
        <v>20</v>
      </c>
      <c r="F41" s="9" t="s">
        <v>20</v>
      </c>
      <c r="G41" s="9" t="s">
        <v>20</v>
      </c>
      <c r="H41" s="9" t="s">
        <v>20</v>
      </c>
      <c r="I41" s="9" t="s">
        <v>20</v>
      </c>
      <c r="J41" s="10">
        <v>90</v>
      </c>
      <c r="K41" s="10">
        <v>90</v>
      </c>
      <c r="L41" s="10">
        <v>90</v>
      </c>
      <c r="M41" s="10">
        <v>90</v>
      </c>
      <c r="N41" s="10">
        <v>90</v>
      </c>
      <c r="O41" s="10">
        <v>85</v>
      </c>
      <c r="P41" s="10">
        <v>95</v>
      </c>
      <c r="Q41" s="10">
        <v>95</v>
      </c>
      <c r="R41" s="10">
        <v>85</v>
      </c>
      <c r="S41" s="10">
        <v>0</v>
      </c>
      <c r="T41" s="10">
        <v>100</v>
      </c>
      <c r="U41" s="10">
        <v>62</v>
      </c>
      <c r="V41" s="10">
        <f aca="true" t="shared" si="3" ref="V41:V59">AVERAGE(J41:S41)</f>
        <v>81</v>
      </c>
      <c r="W41" s="10">
        <f aca="true" t="shared" si="4" ref="W41:W58">SUM(T41:U41)/2</f>
        <v>81</v>
      </c>
      <c r="X41" s="10">
        <v>85</v>
      </c>
      <c r="Y41" s="10">
        <f aca="true" t="shared" si="5" ref="Y41:Y59">V41*0.4+W41*0.2+X41*0.4</f>
        <v>82.6</v>
      </c>
      <c r="Z41" s="10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3.5">
      <c r="A42" s="4">
        <v>34</v>
      </c>
      <c r="B42" s="4">
        <v>2019212219</v>
      </c>
      <c r="C42" s="4" t="s">
        <v>54</v>
      </c>
      <c r="D42" s="4" t="s">
        <v>19</v>
      </c>
      <c r="E42" s="9" t="s">
        <v>20</v>
      </c>
      <c r="F42" s="9" t="s">
        <v>20</v>
      </c>
      <c r="G42" s="9" t="s">
        <v>20</v>
      </c>
      <c r="H42" s="9" t="s">
        <v>20</v>
      </c>
      <c r="I42" s="9" t="s">
        <v>20</v>
      </c>
      <c r="J42" s="10">
        <v>85</v>
      </c>
      <c r="K42" s="10">
        <v>75</v>
      </c>
      <c r="L42" s="10">
        <v>85</v>
      </c>
      <c r="M42" s="10">
        <v>75</v>
      </c>
      <c r="N42" s="10">
        <v>85</v>
      </c>
      <c r="O42" s="10">
        <v>85</v>
      </c>
      <c r="P42" s="10">
        <v>85</v>
      </c>
      <c r="Q42" s="10">
        <v>85</v>
      </c>
      <c r="R42" s="10">
        <v>85</v>
      </c>
      <c r="S42" s="10">
        <v>75</v>
      </c>
      <c r="T42" s="10">
        <v>100</v>
      </c>
      <c r="U42" s="10">
        <v>63</v>
      </c>
      <c r="V42" s="10">
        <f t="shared" si="3"/>
        <v>82</v>
      </c>
      <c r="W42" s="10">
        <f t="shared" si="4"/>
        <v>81.5</v>
      </c>
      <c r="X42" s="10">
        <v>92</v>
      </c>
      <c r="Y42" s="10">
        <f t="shared" si="5"/>
        <v>85.9</v>
      </c>
      <c r="Z42" s="10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>
      <c r="A43" s="4">
        <v>35</v>
      </c>
      <c r="B43" s="4">
        <v>2019212220</v>
      </c>
      <c r="C43" s="4" t="s">
        <v>55</v>
      </c>
      <c r="D43" s="4" t="s">
        <v>19</v>
      </c>
      <c r="E43" s="9" t="s">
        <v>20</v>
      </c>
      <c r="F43" s="9" t="s">
        <v>20</v>
      </c>
      <c r="G43" s="9" t="s">
        <v>20</v>
      </c>
      <c r="H43" s="9" t="s">
        <v>20</v>
      </c>
      <c r="I43" s="9" t="s">
        <v>20</v>
      </c>
      <c r="J43" s="10">
        <v>95</v>
      </c>
      <c r="K43" s="10">
        <v>95</v>
      </c>
      <c r="L43" s="10">
        <v>100</v>
      </c>
      <c r="M43" s="10">
        <v>95</v>
      </c>
      <c r="N43" s="10">
        <v>95</v>
      </c>
      <c r="O43" s="10">
        <v>100</v>
      </c>
      <c r="P43" s="10">
        <v>95</v>
      </c>
      <c r="Q43" s="10">
        <v>100</v>
      </c>
      <c r="R43" s="10">
        <v>100</v>
      </c>
      <c r="S43" s="10">
        <v>85</v>
      </c>
      <c r="T43" s="10">
        <v>100</v>
      </c>
      <c r="U43" s="10">
        <v>75</v>
      </c>
      <c r="V43" s="10">
        <f t="shared" si="3"/>
        <v>96</v>
      </c>
      <c r="W43" s="10">
        <f t="shared" si="4"/>
        <v>87.5</v>
      </c>
      <c r="X43" s="10">
        <v>90</v>
      </c>
      <c r="Y43" s="10">
        <f t="shared" si="5"/>
        <v>91.9</v>
      </c>
      <c r="Z43" s="10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3.5">
      <c r="A44" s="4">
        <v>36</v>
      </c>
      <c r="B44" s="4">
        <v>2019212221</v>
      </c>
      <c r="C44" s="4" t="s">
        <v>56</v>
      </c>
      <c r="D44" s="4" t="s">
        <v>19</v>
      </c>
      <c r="E44" s="9" t="s">
        <v>20</v>
      </c>
      <c r="F44" s="9" t="s">
        <v>20</v>
      </c>
      <c r="G44" s="9" t="s">
        <v>20</v>
      </c>
      <c r="H44" s="9" t="s">
        <v>20</v>
      </c>
      <c r="I44" s="9" t="s">
        <v>20</v>
      </c>
      <c r="J44" s="10">
        <v>100</v>
      </c>
      <c r="K44" s="10">
        <v>100</v>
      </c>
      <c r="L44" s="10">
        <v>100</v>
      </c>
      <c r="M44" s="10">
        <v>100</v>
      </c>
      <c r="N44" s="10">
        <v>100</v>
      </c>
      <c r="O44" s="10">
        <v>100</v>
      </c>
      <c r="P44" s="10">
        <v>100</v>
      </c>
      <c r="Q44" s="10">
        <v>100</v>
      </c>
      <c r="R44" s="10">
        <v>100</v>
      </c>
      <c r="S44" s="10">
        <v>100</v>
      </c>
      <c r="T44" s="10">
        <v>100</v>
      </c>
      <c r="U44" s="10">
        <v>80</v>
      </c>
      <c r="V44" s="10">
        <f t="shared" si="3"/>
        <v>100</v>
      </c>
      <c r="W44" s="10">
        <f t="shared" si="4"/>
        <v>90</v>
      </c>
      <c r="X44" s="10">
        <v>88</v>
      </c>
      <c r="Y44" s="10">
        <f t="shared" si="5"/>
        <v>93.2</v>
      </c>
      <c r="Z44" s="10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3.5">
      <c r="A45" s="4">
        <v>37</v>
      </c>
      <c r="B45" s="4">
        <v>2019212224</v>
      </c>
      <c r="C45" s="4" t="s">
        <v>57</v>
      </c>
      <c r="D45" s="4" t="s">
        <v>19</v>
      </c>
      <c r="E45" s="9" t="s">
        <v>20</v>
      </c>
      <c r="F45" s="9" t="s">
        <v>20</v>
      </c>
      <c r="G45" s="9" t="s">
        <v>20</v>
      </c>
      <c r="H45" s="9" t="s">
        <v>20</v>
      </c>
      <c r="I45" s="9" t="s">
        <v>20</v>
      </c>
      <c r="J45" s="10">
        <v>100</v>
      </c>
      <c r="K45" s="10">
        <v>100</v>
      </c>
      <c r="L45" s="10">
        <v>100</v>
      </c>
      <c r="M45" s="10">
        <v>100</v>
      </c>
      <c r="N45" s="10">
        <v>100</v>
      </c>
      <c r="O45" s="10">
        <v>100</v>
      </c>
      <c r="P45" s="10">
        <v>100</v>
      </c>
      <c r="Q45" s="10">
        <v>95</v>
      </c>
      <c r="R45" s="10">
        <v>95</v>
      </c>
      <c r="S45" s="10">
        <v>95</v>
      </c>
      <c r="T45" s="10">
        <v>100</v>
      </c>
      <c r="U45" s="10">
        <v>78.5</v>
      </c>
      <c r="V45" s="10">
        <f t="shared" si="3"/>
        <v>98.5</v>
      </c>
      <c r="W45" s="10">
        <f t="shared" si="4"/>
        <v>89.25</v>
      </c>
      <c r="X45" s="10">
        <v>89</v>
      </c>
      <c r="Y45" s="10">
        <f t="shared" si="5"/>
        <v>92.85000000000001</v>
      </c>
      <c r="Z45" s="10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3.5">
      <c r="A46" s="4">
        <v>38</v>
      </c>
      <c r="B46" s="4">
        <v>2019212227</v>
      </c>
      <c r="C46" s="4" t="s">
        <v>58</v>
      </c>
      <c r="D46" s="4" t="s">
        <v>19</v>
      </c>
      <c r="E46" s="9" t="s">
        <v>20</v>
      </c>
      <c r="F46" s="9" t="s">
        <v>20</v>
      </c>
      <c r="G46" s="9" t="s">
        <v>20</v>
      </c>
      <c r="H46" s="9" t="s">
        <v>20</v>
      </c>
      <c r="I46" s="9" t="s">
        <v>20</v>
      </c>
      <c r="J46" s="10">
        <v>85</v>
      </c>
      <c r="K46" s="10">
        <v>85</v>
      </c>
      <c r="L46" s="10">
        <v>95</v>
      </c>
      <c r="M46" s="10">
        <v>85</v>
      </c>
      <c r="N46" s="10">
        <v>85</v>
      </c>
      <c r="O46" s="10">
        <v>80</v>
      </c>
      <c r="P46" s="10">
        <v>75</v>
      </c>
      <c r="Q46" s="10">
        <v>80</v>
      </c>
      <c r="R46" s="10">
        <v>80</v>
      </c>
      <c r="S46" s="10">
        <v>75</v>
      </c>
      <c r="T46" s="10">
        <v>100</v>
      </c>
      <c r="U46" s="10">
        <v>62</v>
      </c>
      <c r="V46" s="10">
        <f t="shared" si="3"/>
        <v>82.5</v>
      </c>
      <c r="W46" s="10">
        <f t="shared" si="4"/>
        <v>81</v>
      </c>
      <c r="X46" s="10">
        <v>90</v>
      </c>
      <c r="Y46" s="10">
        <f t="shared" si="5"/>
        <v>85.2</v>
      </c>
      <c r="Z46" s="10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3.5">
      <c r="A47" s="4">
        <v>39</v>
      </c>
      <c r="B47" s="4">
        <v>2019212231</v>
      </c>
      <c r="C47" s="4" t="s">
        <v>59</v>
      </c>
      <c r="D47" s="4" t="s">
        <v>19</v>
      </c>
      <c r="E47" s="9" t="s">
        <v>20</v>
      </c>
      <c r="F47" s="9" t="s">
        <v>20</v>
      </c>
      <c r="G47" s="9" t="s">
        <v>20</v>
      </c>
      <c r="H47" s="9" t="s">
        <v>20</v>
      </c>
      <c r="I47" s="9" t="s">
        <v>20</v>
      </c>
      <c r="J47" s="10">
        <v>95</v>
      </c>
      <c r="K47" s="10">
        <v>95</v>
      </c>
      <c r="L47" s="10">
        <v>95</v>
      </c>
      <c r="M47" s="10">
        <v>95</v>
      </c>
      <c r="N47" s="10">
        <v>95</v>
      </c>
      <c r="O47" s="10">
        <v>95</v>
      </c>
      <c r="P47" s="10">
        <v>95</v>
      </c>
      <c r="Q47" s="10">
        <v>95</v>
      </c>
      <c r="R47" s="10">
        <v>95</v>
      </c>
      <c r="S47" s="10">
        <v>85</v>
      </c>
      <c r="T47" s="10">
        <v>100</v>
      </c>
      <c r="U47" s="10">
        <v>74</v>
      </c>
      <c r="V47" s="10">
        <f t="shared" si="3"/>
        <v>94</v>
      </c>
      <c r="W47" s="10">
        <f t="shared" si="4"/>
        <v>87</v>
      </c>
      <c r="X47" s="10">
        <v>85</v>
      </c>
      <c r="Y47" s="10">
        <f t="shared" si="5"/>
        <v>89</v>
      </c>
      <c r="Z47" s="10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3.5">
      <c r="A48" s="4">
        <v>40</v>
      </c>
      <c r="B48" s="4">
        <v>2019212238</v>
      </c>
      <c r="C48" s="4" t="s">
        <v>60</v>
      </c>
      <c r="D48" s="4" t="s">
        <v>19</v>
      </c>
      <c r="E48" s="9" t="s">
        <v>20</v>
      </c>
      <c r="F48" s="9" t="s">
        <v>20</v>
      </c>
      <c r="G48" s="9" t="s">
        <v>20</v>
      </c>
      <c r="H48" s="9" t="s">
        <v>20</v>
      </c>
      <c r="I48" s="9" t="s">
        <v>20</v>
      </c>
      <c r="J48" s="10">
        <v>80</v>
      </c>
      <c r="K48" s="10">
        <v>80</v>
      </c>
      <c r="L48" s="10">
        <v>80</v>
      </c>
      <c r="M48" s="10">
        <v>80</v>
      </c>
      <c r="N48" s="10">
        <v>80</v>
      </c>
      <c r="O48" s="10">
        <v>85</v>
      </c>
      <c r="P48" s="10">
        <v>75</v>
      </c>
      <c r="Q48" s="10">
        <v>85</v>
      </c>
      <c r="R48" s="10">
        <v>80</v>
      </c>
      <c r="S48" s="10">
        <v>0</v>
      </c>
      <c r="T48" s="10">
        <v>100</v>
      </c>
      <c r="U48" s="10">
        <v>65</v>
      </c>
      <c r="V48" s="10">
        <f t="shared" si="3"/>
        <v>72.5</v>
      </c>
      <c r="W48" s="10">
        <f t="shared" si="4"/>
        <v>82.5</v>
      </c>
      <c r="X48" s="10">
        <v>95</v>
      </c>
      <c r="Y48" s="10">
        <f t="shared" si="5"/>
        <v>83.5</v>
      </c>
      <c r="Z48" s="10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3.5">
      <c r="A49" s="4">
        <v>41</v>
      </c>
      <c r="B49" s="4">
        <v>2019212239</v>
      </c>
      <c r="C49" s="4" t="s">
        <v>61</v>
      </c>
      <c r="D49" s="4" t="s">
        <v>19</v>
      </c>
      <c r="E49" s="9" t="s">
        <v>20</v>
      </c>
      <c r="F49" s="9" t="s">
        <v>20</v>
      </c>
      <c r="G49" s="9" t="s">
        <v>20</v>
      </c>
      <c r="H49" s="9" t="s">
        <v>20</v>
      </c>
      <c r="I49" s="9" t="s">
        <v>20</v>
      </c>
      <c r="J49" s="10">
        <v>85</v>
      </c>
      <c r="K49" s="10">
        <v>85</v>
      </c>
      <c r="L49" s="10">
        <v>75</v>
      </c>
      <c r="M49" s="10">
        <v>95</v>
      </c>
      <c r="N49" s="10">
        <v>95</v>
      </c>
      <c r="O49" s="10">
        <v>95</v>
      </c>
      <c r="P49" s="10">
        <v>85</v>
      </c>
      <c r="Q49" s="10">
        <v>95</v>
      </c>
      <c r="R49" s="10">
        <v>85</v>
      </c>
      <c r="S49" s="10">
        <v>75</v>
      </c>
      <c r="T49" s="10">
        <v>100</v>
      </c>
      <c r="U49" s="10">
        <v>68</v>
      </c>
      <c r="V49" s="10">
        <f t="shared" si="3"/>
        <v>87</v>
      </c>
      <c r="W49" s="10">
        <f t="shared" si="4"/>
        <v>84</v>
      </c>
      <c r="X49" s="10">
        <v>79</v>
      </c>
      <c r="Y49" s="10">
        <f t="shared" si="5"/>
        <v>83.20000000000002</v>
      </c>
      <c r="Z49" s="10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3.5">
      <c r="A50" s="4">
        <v>42</v>
      </c>
      <c r="B50" s="4">
        <v>2019212240</v>
      </c>
      <c r="C50" s="4" t="s">
        <v>62</v>
      </c>
      <c r="D50" s="4" t="s">
        <v>19</v>
      </c>
      <c r="E50" s="9" t="s">
        <v>20</v>
      </c>
      <c r="F50" s="9" t="s">
        <v>20</v>
      </c>
      <c r="G50" s="9" t="s">
        <v>20</v>
      </c>
      <c r="H50" s="9" t="s">
        <v>20</v>
      </c>
      <c r="I50" s="9" t="s">
        <v>20</v>
      </c>
      <c r="J50" s="10">
        <v>95</v>
      </c>
      <c r="K50" s="10">
        <v>95</v>
      </c>
      <c r="L50" s="10">
        <v>95</v>
      </c>
      <c r="M50" s="10">
        <v>85</v>
      </c>
      <c r="N50" s="10">
        <v>95</v>
      </c>
      <c r="O50" s="10">
        <v>95</v>
      </c>
      <c r="P50" s="10">
        <v>95</v>
      </c>
      <c r="Q50" s="10">
        <v>95</v>
      </c>
      <c r="R50" s="10">
        <v>95</v>
      </c>
      <c r="S50" s="10">
        <v>85</v>
      </c>
      <c r="T50" s="10">
        <v>100</v>
      </c>
      <c r="U50" s="10">
        <v>88</v>
      </c>
      <c r="V50" s="10">
        <f t="shared" si="3"/>
        <v>93</v>
      </c>
      <c r="W50" s="10">
        <f t="shared" si="4"/>
        <v>94</v>
      </c>
      <c r="X50" s="10">
        <v>85</v>
      </c>
      <c r="Y50" s="10">
        <f t="shared" si="5"/>
        <v>90</v>
      </c>
      <c r="Z50" s="10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3.5">
      <c r="A51" s="4">
        <v>43</v>
      </c>
      <c r="B51" s="4">
        <v>2019212241</v>
      </c>
      <c r="C51" s="4" t="s">
        <v>63</v>
      </c>
      <c r="D51" s="4" t="s">
        <v>19</v>
      </c>
      <c r="E51" s="9" t="s">
        <v>20</v>
      </c>
      <c r="F51" s="9" t="s">
        <v>20</v>
      </c>
      <c r="G51" s="9" t="s">
        <v>20</v>
      </c>
      <c r="H51" s="9" t="s">
        <v>20</v>
      </c>
      <c r="I51" s="9" t="s">
        <v>20</v>
      </c>
      <c r="J51" s="10">
        <v>85</v>
      </c>
      <c r="K51" s="10">
        <v>85</v>
      </c>
      <c r="L51" s="10">
        <v>95</v>
      </c>
      <c r="M51" s="10">
        <v>95</v>
      </c>
      <c r="N51" s="10">
        <v>95</v>
      </c>
      <c r="O51" s="10">
        <v>95</v>
      </c>
      <c r="P51" s="10">
        <v>85</v>
      </c>
      <c r="Q51" s="10">
        <v>85</v>
      </c>
      <c r="R51" s="10">
        <v>85</v>
      </c>
      <c r="S51" s="10">
        <v>75</v>
      </c>
      <c r="T51" s="10">
        <v>100</v>
      </c>
      <c r="U51" s="10">
        <v>68</v>
      </c>
      <c r="V51" s="10">
        <f t="shared" si="3"/>
        <v>88</v>
      </c>
      <c r="W51" s="10">
        <f t="shared" si="4"/>
        <v>84</v>
      </c>
      <c r="X51" s="10">
        <v>89</v>
      </c>
      <c r="Y51" s="10">
        <f t="shared" si="5"/>
        <v>87.6</v>
      </c>
      <c r="Z51" s="10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3.5">
      <c r="A52" s="4">
        <v>44</v>
      </c>
      <c r="B52" s="4">
        <v>2019212243</v>
      </c>
      <c r="C52" s="4" t="s">
        <v>64</v>
      </c>
      <c r="D52" s="4" t="s">
        <v>19</v>
      </c>
      <c r="E52" s="9" t="s">
        <v>20</v>
      </c>
      <c r="F52" s="9" t="s">
        <v>20</v>
      </c>
      <c r="G52" s="9" t="s">
        <v>20</v>
      </c>
      <c r="H52" s="9" t="s">
        <v>20</v>
      </c>
      <c r="I52" s="9" t="s">
        <v>20</v>
      </c>
      <c r="J52" s="10">
        <v>95</v>
      </c>
      <c r="K52" s="10">
        <v>95</v>
      </c>
      <c r="L52" s="10">
        <v>95</v>
      </c>
      <c r="M52" s="10">
        <v>95</v>
      </c>
      <c r="N52" s="10">
        <v>95</v>
      </c>
      <c r="O52" s="10">
        <v>95</v>
      </c>
      <c r="P52" s="10">
        <v>95</v>
      </c>
      <c r="Q52" s="10">
        <v>90</v>
      </c>
      <c r="R52" s="10">
        <v>90</v>
      </c>
      <c r="S52" s="10">
        <v>75</v>
      </c>
      <c r="T52" s="10">
        <v>100</v>
      </c>
      <c r="U52" s="10">
        <v>73</v>
      </c>
      <c r="V52" s="10">
        <f t="shared" si="3"/>
        <v>92</v>
      </c>
      <c r="W52" s="10">
        <f t="shared" si="4"/>
        <v>86.5</v>
      </c>
      <c r="X52" s="10">
        <v>90</v>
      </c>
      <c r="Y52" s="10">
        <f t="shared" si="5"/>
        <v>90.10000000000001</v>
      </c>
      <c r="Z52" s="10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3.5">
      <c r="A53" s="4">
        <v>45</v>
      </c>
      <c r="B53" s="4">
        <v>2019212245</v>
      </c>
      <c r="C53" s="4" t="s">
        <v>65</v>
      </c>
      <c r="D53" s="4" t="s">
        <v>19</v>
      </c>
      <c r="E53" s="9" t="s">
        <v>20</v>
      </c>
      <c r="F53" s="9" t="s">
        <v>20</v>
      </c>
      <c r="G53" s="9" t="s">
        <v>20</v>
      </c>
      <c r="H53" s="9" t="s">
        <v>20</v>
      </c>
      <c r="I53" s="9" t="s">
        <v>20</v>
      </c>
      <c r="J53" s="10">
        <v>95</v>
      </c>
      <c r="K53" s="10">
        <v>95</v>
      </c>
      <c r="L53" s="10">
        <v>95</v>
      </c>
      <c r="M53" s="10">
        <v>95</v>
      </c>
      <c r="N53" s="10">
        <v>95</v>
      </c>
      <c r="O53" s="10">
        <v>95</v>
      </c>
      <c r="P53" s="10">
        <v>95</v>
      </c>
      <c r="Q53" s="10">
        <v>90</v>
      </c>
      <c r="R53" s="10">
        <v>90</v>
      </c>
      <c r="S53" s="10">
        <v>85</v>
      </c>
      <c r="T53" s="10">
        <v>100</v>
      </c>
      <c r="U53" s="10">
        <v>72</v>
      </c>
      <c r="V53" s="10">
        <f t="shared" si="3"/>
        <v>93</v>
      </c>
      <c r="W53" s="10">
        <f t="shared" si="4"/>
        <v>86</v>
      </c>
      <c r="X53" s="11">
        <v>89</v>
      </c>
      <c r="Y53" s="10">
        <f t="shared" si="5"/>
        <v>90</v>
      </c>
      <c r="Z53" s="10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3.5">
      <c r="A54" s="4">
        <v>46</v>
      </c>
      <c r="B54" s="4">
        <v>2019212250</v>
      </c>
      <c r="C54" s="4" t="s">
        <v>66</v>
      </c>
      <c r="D54" s="4" t="s">
        <v>19</v>
      </c>
      <c r="E54" s="9" t="s">
        <v>20</v>
      </c>
      <c r="F54" s="9" t="s">
        <v>20</v>
      </c>
      <c r="G54" s="9" t="s">
        <v>20</v>
      </c>
      <c r="H54" s="9" t="s">
        <v>20</v>
      </c>
      <c r="I54" s="9" t="s">
        <v>20</v>
      </c>
      <c r="J54" s="10">
        <v>95</v>
      </c>
      <c r="K54" s="10">
        <v>95</v>
      </c>
      <c r="L54" s="10">
        <v>95</v>
      </c>
      <c r="M54" s="10">
        <v>95</v>
      </c>
      <c r="N54" s="10">
        <v>95</v>
      </c>
      <c r="O54" s="10">
        <v>95</v>
      </c>
      <c r="P54" s="10">
        <v>90</v>
      </c>
      <c r="Q54" s="10">
        <v>90</v>
      </c>
      <c r="R54" s="10">
        <v>95</v>
      </c>
      <c r="S54" s="10">
        <v>85</v>
      </c>
      <c r="T54" s="10">
        <v>100</v>
      </c>
      <c r="U54" s="10">
        <v>72</v>
      </c>
      <c r="V54" s="10">
        <f t="shared" si="3"/>
        <v>93</v>
      </c>
      <c r="W54" s="10">
        <f t="shared" si="4"/>
        <v>86</v>
      </c>
      <c r="X54" s="11">
        <v>88</v>
      </c>
      <c r="Y54" s="10">
        <f t="shared" si="5"/>
        <v>89.60000000000001</v>
      </c>
      <c r="Z54" s="10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3.5">
      <c r="A55" s="4">
        <v>47</v>
      </c>
      <c r="B55" s="4">
        <v>2019212251</v>
      </c>
      <c r="C55" s="4" t="s">
        <v>67</v>
      </c>
      <c r="D55" s="4" t="s">
        <v>19</v>
      </c>
      <c r="E55" s="9" t="s">
        <v>20</v>
      </c>
      <c r="F55" s="9" t="s">
        <v>20</v>
      </c>
      <c r="G55" s="9" t="s">
        <v>20</v>
      </c>
      <c r="H55" s="9" t="s">
        <v>20</v>
      </c>
      <c r="I55" s="9" t="s">
        <v>20</v>
      </c>
      <c r="J55" s="10">
        <v>95</v>
      </c>
      <c r="K55" s="10">
        <v>95</v>
      </c>
      <c r="L55" s="10">
        <v>95</v>
      </c>
      <c r="M55" s="10">
        <v>95</v>
      </c>
      <c r="N55" s="10">
        <v>100</v>
      </c>
      <c r="O55" s="10">
        <v>100</v>
      </c>
      <c r="P55" s="10">
        <v>100</v>
      </c>
      <c r="Q55" s="10">
        <v>100</v>
      </c>
      <c r="R55" s="10">
        <v>90</v>
      </c>
      <c r="S55" s="10">
        <v>80</v>
      </c>
      <c r="T55" s="10">
        <v>100</v>
      </c>
      <c r="U55" s="10">
        <v>76</v>
      </c>
      <c r="V55" s="10">
        <f t="shared" si="3"/>
        <v>95</v>
      </c>
      <c r="W55" s="10">
        <f t="shared" si="4"/>
        <v>88</v>
      </c>
      <c r="X55" s="11">
        <v>91</v>
      </c>
      <c r="Y55" s="10">
        <f t="shared" si="5"/>
        <v>92</v>
      </c>
      <c r="Z55" s="10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3.5">
      <c r="A56" s="4">
        <v>48</v>
      </c>
      <c r="B56" s="4">
        <v>2019212254</v>
      </c>
      <c r="C56" s="4" t="s">
        <v>68</v>
      </c>
      <c r="D56" s="4" t="s">
        <v>19</v>
      </c>
      <c r="E56" s="9" t="s">
        <v>20</v>
      </c>
      <c r="F56" s="9" t="s">
        <v>20</v>
      </c>
      <c r="G56" s="9" t="s">
        <v>20</v>
      </c>
      <c r="H56" s="9" t="s">
        <v>20</v>
      </c>
      <c r="I56" s="9" t="s">
        <v>20</v>
      </c>
      <c r="J56" s="10">
        <v>85</v>
      </c>
      <c r="K56" s="10">
        <v>85</v>
      </c>
      <c r="L56" s="10">
        <v>85</v>
      </c>
      <c r="M56" s="10">
        <v>85</v>
      </c>
      <c r="N56" s="10">
        <v>85</v>
      </c>
      <c r="O56" s="10">
        <v>85</v>
      </c>
      <c r="P56" s="10">
        <v>80</v>
      </c>
      <c r="Q56" s="10">
        <v>75</v>
      </c>
      <c r="R56" s="10">
        <v>85</v>
      </c>
      <c r="S56" s="10">
        <v>75</v>
      </c>
      <c r="T56" s="10">
        <v>100</v>
      </c>
      <c r="U56" s="10">
        <v>63</v>
      </c>
      <c r="V56" s="10">
        <f t="shared" si="3"/>
        <v>82.5</v>
      </c>
      <c r="W56" s="10">
        <f t="shared" si="4"/>
        <v>81.5</v>
      </c>
      <c r="X56" s="10">
        <v>88</v>
      </c>
      <c r="Y56" s="10">
        <f t="shared" si="5"/>
        <v>84.5</v>
      </c>
      <c r="Z56" s="10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3.5">
      <c r="A57" s="4">
        <v>49</v>
      </c>
      <c r="B57" s="4">
        <v>2019212255</v>
      </c>
      <c r="C57" s="4" t="s">
        <v>69</v>
      </c>
      <c r="D57" s="4" t="s">
        <v>19</v>
      </c>
      <c r="E57" s="9" t="s">
        <v>20</v>
      </c>
      <c r="F57" s="9" t="s">
        <v>20</v>
      </c>
      <c r="G57" s="9" t="s">
        <v>20</v>
      </c>
      <c r="H57" s="9" t="s">
        <v>20</v>
      </c>
      <c r="I57" s="9" t="s">
        <v>20</v>
      </c>
      <c r="J57" s="10">
        <v>95</v>
      </c>
      <c r="K57" s="10">
        <v>95</v>
      </c>
      <c r="L57" s="10">
        <v>95</v>
      </c>
      <c r="M57" s="10">
        <v>95</v>
      </c>
      <c r="N57" s="10">
        <v>95</v>
      </c>
      <c r="O57" s="10">
        <v>95</v>
      </c>
      <c r="P57" s="10">
        <v>90</v>
      </c>
      <c r="Q57" s="10">
        <v>95</v>
      </c>
      <c r="R57" s="10">
        <v>95</v>
      </c>
      <c r="S57" s="10">
        <v>85</v>
      </c>
      <c r="T57" s="10">
        <v>100</v>
      </c>
      <c r="U57" s="10">
        <v>74</v>
      </c>
      <c r="V57" s="10">
        <f t="shared" si="3"/>
        <v>93.5</v>
      </c>
      <c r="W57" s="10">
        <f t="shared" si="4"/>
        <v>87</v>
      </c>
      <c r="X57" s="10">
        <v>89</v>
      </c>
      <c r="Y57" s="10">
        <f t="shared" si="5"/>
        <v>90.4</v>
      </c>
      <c r="Z57" s="10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3.5">
      <c r="A58" s="4">
        <v>50</v>
      </c>
      <c r="B58" s="4">
        <v>2019212257</v>
      </c>
      <c r="C58" s="4" t="s">
        <v>70</v>
      </c>
      <c r="D58" s="4" t="s">
        <v>19</v>
      </c>
      <c r="E58" s="9" t="s">
        <v>20</v>
      </c>
      <c r="F58" s="9" t="s">
        <v>20</v>
      </c>
      <c r="G58" s="9" t="s">
        <v>20</v>
      </c>
      <c r="H58" s="9" t="s">
        <v>20</v>
      </c>
      <c r="I58" s="9" t="s">
        <v>20</v>
      </c>
      <c r="J58" s="10">
        <v>95</v>
      </c>
      <c r="K58" s="10">
        <v>95</v>
      </c>
      <c r="L58" s="10">
        <v>95</v>
      </c>
      <c r="M58" s="10">
        <v>95</v>
      </c>
      <c r="N58" s="10">
        <v>95</v>
      </c>
      <c r="O58" s="10">
        <v>100</v>
      </c>
      <c r="P58" s="10">
        <v>95</v>
      </c>
      <c r="Q58" s="10">
        <v>95</v>
      </c>
      <c r="R58" s="10">
        <v>95</v>
      </c>
      <c r="S58" s="10">
        <v>85</v>
      </c>
      <c r="T58" s="10">
        <v>100</v>
      </c>
      <c r="U58" s="10">
        <v>74</v>
      </c>
      <c r="V58" s="10">
        <f t="shared" si="3"/>
        <v>94.5</v>
      </c>
      <c r="W58" s="10">
        <f t="shared" si="4"/>
        <v>87</v>
      </c>
      <c r="X58" s="10">
        <v>95</v>
      </c>
      <c r="Y58" s="10">
        <f t="shared" si="5"/>
        <v>93.2</v>
      </c>
      <c r="Z58" s="10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3.5">
      <c r="A59" s="4">
        <v>51</v>
      </c>
      <c r="B59" s="4">
        <v>2019212259</v>
      </c>
      <c r="C59" s="4" t="s">
        <v>71</v>
      </c>
      <c r="D59" s="4" t="s">
        <v>19</v>
      </c>
      <c r="E59" s="9" t="s">
        <v>20</v>
      </c>
      <c r="F59" s="9" t="s">
        <v>20</v>
      </c>
      <c r="G59" s="9" t="s">
        <v>20</v>
      </c>
      <c r="H59" s="9" t="s">
        <v>20</v>
      </c>
      <c r="I59" s="9" t="s">
        <v>20</v>
      </c>
      <c r="J59" s="10">
        <v>95</v>
      </c>
      <c r="K59" s="10">
        <v>100</v>
      </c>
      <c r="L59" s="10">
        <v>100</v>
      </c>
      <c r="M59" s="10">
        <v>95</v>
      </c>
      <c r="N59" s="10">
        <v>100</v>
      </c>
      <c r="O59" s="10">
        <v>100</v>
      </c>
      <c r="P59" s="10">
        <v>100</v>
      </c>
      <c r="Q59" s="10">
        <v>95</v>
      </c>
      <c r="R59" s="10">
        <v>95</v>
      </c>
      <c r="S59" s="10">
        <v>85</v>
      </c>
      <c r="T59" s="10">
        <v>100</v>
      </c>
      <c r="U59" s="10">
        <v>98</v>
      </c>
      <c r="V59" s="10">
        <f t="shared" si="3"/>
        <v>96.5</v>
      </c>
      <c r="W59" s="10">
        <v>98</v>
      </c>
      <c r="X59" s="10">
        <v>82</v>
      </c>
      <c r="Y59" s="10">
        <f t="shared" si="5"/>
        <v>91</v>
      </c>
      <c r="Z59" s="10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3.5">
      <c r="A60" s="2" t="s">
        <v>72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</sheetData>
  <sheetProtection objects="1" scenarios="1"/>
  <autoFilter ref="E7:Y59"/>
  <mergeCells count="16">
    <mergeCell ref="A2:AI2"/>
    <mergeCell ref="A3:Z3"/>
    <mergeCell ref="A4:I4"/>
    <mergeCell ref="J4:W4"/>
    <mergeCell ref="X4:AI4"/>
    <mergeCell ref="A5:I5"/>
    <mergeCell ref="J5:W5"/>
    <mergeCell ref="X5:AI5"/>
    <mergeCell ref="T6:U6"/>
    <mergeCell ref="Z6:Z8"/>
    <mergeCell ref="A6:A8"/>
    <mergeCell ref="B6:B8"/>
    <mergeCell ref="C6:C8"/>
    <mergeCell ref="D6:D8"/>
    <mergeCell ref="E6:I6"/>
    <mergeCell ref="J6:S6"/>
  </mergeCells>
  <printOptions/>
  <pageMargins left="0.7480314960629921" right="0.7480314960629921" top="0.984251968503937" bottom="0.984251968503937" header="0.5118110236220472" footer="0.5118110236220472"/>
  <pageSetup fitToHeight="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2022-05-05T02:25:26Z</cp:lastPrinted>
  <dcterms:created xsi:type="dcterms:W3CDTF">2021-12-17T09:45:39Z</dcterms:created>
  <dcterms:modified xsi:type="dcterms:W3CDTF">2022-05-26T01:37:37Z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92F8FEF3097A4A6F921B5D552348C070</vt:lpwstr>
  </property>
</Properties>
</file>